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ndidates" state="visible" r:id="rId5"/>
    <sheet sheetId="3" name="Roles" state="visible" r:id="rId6"/>
    <sheet sheetId="4" name="Lists" state="visible" r:id="rId7"/>
  </sheets>
  <calcPr calcId="171027"/>
</workbook>
</file>

<file path=xl/sharedStrings.xml><?xml version="1.0" encoding="utf-8"?>
<sst xmlns="http://schemas.openxmlformats.org/spreadsheetml/2006/main" count="125" uniqueCount="91">
  <si>
    <t>How to use this template</t>
  </si>
  <si>
    <t>Recruitment Tracker | Free template from simplifylearn.com</t>
  </si>
  <si>
    <t>Quick start</t>
  </si>
  <si>
    <t>1. On the Roles sheet, list each open position with its department, hiring manager, date opened and number of positions.</t>
  </si>
  <si>
    <t>2. On the Candidates sheet, add one row per applicant and pick the role from the drop-down.</t>
  </si>
  <si>
    <t>3. Move each candidate through the stages (Applied → Screening → Interview → Offer → Hired) and update "Last update".</t>
  </si>
  <si>
    <t>4. Add the next step and its date. Overdue next steps turn red, so nobody is left waiting.</t>
  </si>
  <si>
    <t>5. The Roles sheet counts candidates, interviews and hires for each role automatically.</t>
  </si>
  <si>
    <t>Good to know</t>
  </si>
  <si>
    <t>• Reply to every candidate, including rejections. It protects your company's reputation.</t>
  </si>
  <si>
    <t>• Keep only what you need for hiring. Do not store ID numbers or sensitive personal data here, and delete old candidate data according to your privacy policy.</t>
  </si>
  <si>
    <t>• Share the file only with the people involved in hiring.</t>
  </si>
  <si>
    <t>• Use a simple 1–5 rating after each interview so decisions are easier to compare.</t>
  </si>
  <si>
    <t>Yellow cells = your input. White cells with formulas calculate automatically.</t>
  </si>
  <si>
    <t>Works in Excel and Google Sheets (File &gt; Import &gt; Upload). More free templates: simplifylearn.com</t>
  </si>
  <si>
    <t>Recruitment Tracker: Candidates</t>
  </si>
  <si>
    <t>Free template from simplifylearn.com</t>
  </si>
  <si>
    <t>Active candidates:</t>
  </si>
  <si>
    <t>In interview:</t>
  </si>
  <si>
    <t>Offers out:</t>
  </si>
  <si>
    <t>Hired:</t>
  </si>
  <si>
    <t>Overdue steps:</t>
  </si>
  <si>
    <t>Candidate</t>
  </si>
  <si>
    <t>Role</t>
  </si>
  <si>
    <t>Source</t>
  </si>
  <si>
    <t>Applied on</t>
  </si>
  <si>
    <t>Email / phone</t>
  </si>
  <si>
    <t>Stage</t>
  </si>
  <si>
    <t>Last update</t>
  </si>
  <si>
    <t>Next step</t>
  </si>
  <si>
    <t>Next step date</t>
  </si>
  <si>
    <t>Owner</t>
  </si>
  <si>
    <t>Rating (1–5)</t>
  </si>
  <si>
    <t>Days in process</t>
  </si>
  <si>
    <t>Notes</t>
  </si>
  <si>
    <t>Hassan Ali</t>
  </si>
  <si>
    <t>Sales Executive</t>
  </si>
  <si>
    <t>LinkedIn</t>
  </si>
  <si>
    <t>hassan@example.com</t>
  </si>
  <si>
    <t>Interview 1</t>
  </si>
  <si>
    <t>Second interview</t>
  </si>
  <si>
    <t>Sara</t>
  </si>
  <si>
    <t>Zainab Mahdi</t>
  </si>
  <si>
    <t>Referral</t>
  </si>
  <si>
    <t>zainab@example.com</t>
  </si>
  <si>
    <t>Offer</t>
  </si>
  <si>
    <t>Wait for reply</t>
  </si>
  <si>
    <t>Ali Redha</t>
  </si>
  <si>
    <t>Job board</t>
  </si>
  <si>
    <t>ali.r@example.com</t>
  </si>
  <si>
    <t>Rejected</t>
  </si>
  <si>
    <t>Maryam Saeed</t>
  </si>
  <si>
    <t>Accountant</t>
  </si>
  <si>
    <t>Website</t>
  </si>
  <si>
    <t>maryam@example.com</t>
  </si>
  <si>
    <t>Screening</t>
  </si>
  <si>
    <t>Phone screen</t>
  </si>
  <si>
    <t>Fatima</t>
  </si>
  <si>
    <t>Jassim Ahmed</t>
  </si>
  <si>
    <t>jassim@example.com</t>
  </si>
  <si>
    <t>Interview 2</t>
  </si>
  <si>
    <t>Final interview with manager</t>
  </si>
  <si>
    <t>Noora Khalil</t>
  </si>
  <si>
    <t>Customer Service</t>
  </si>
  <si>
    <t>Walk-in</t>
  </si>
  <si>
    <t>noora@example.com</t>
  </si>
  <si>
    <t>Hired</t>
  </si>
  <si>
    <t>Mariam</t>
  </si>
  <si>
    <t>Ahmed Faisal</t>
  </si>
  <si>
    <t>Agency</t>
  </si>
  <si>
    <t>ahmed.f@example.com</t>
  </si>
  <si>
    <t>Applied</t>
  </si>
  <si>
    <t>Review CV</t>
  </si>
  <si>
    <t>Open Roles</t>
  </si>
  <si>
    <t>Open roles:</t>
  </si>
  <si>
    <t>Department</t>
  </si>
  <si>
    <t>Hiring manager</t>
  </si>
  <si>
    <t>Opened on</t>
  </si>
  <si>
    <t>Positions</t>
  </si>
  <si>
    <t>Status</t>
  </si>
  <si>
    <t>Candidates</t>
  </si>
  <si>
    <t>Interviewing</t>
  </si>
  <si>
    <t>Days open</t>
  </si>
  <si>
    <t>Sales</t>
  </si>
  <si>
    <t>Open</t>
  </si>
  <si>
    <t>Finance</t>
  </si>
  <si>
    <t>Stages</t>
  </si>
  <si>
    <t>Sources</t>
  </si>
  <si>
    <t>Social media</t>
  </si>
  <si>
    <t>Withdrawn</t>
  </si>
  <si>
    <t>Edit or add items in the yellow cells. Drop-downs use rows 2–15 of each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</si>
</sst>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12" x14ac:knownFonts="1">
    <font>
      <color theme="1"/>
      <family val="2"/>
      <scheme val="minor"/>
      <sz val="11"/>
      <name val="Calibri"/>
    </font>
    <font>
      <b/>
      <color rgb="FFFFFFFF"/>
      <sz val="18"/>
    </font>
    <font>
      <color rgb="FF5F6B76"/>
      <sz val="10"/>
    </font>
    <font>
      <b/>
      <sz val="13"/>
    </font>
    <font>
      <sz val="11"/>
    </font>
    <font>
      <b/>
    </font>
    <font>
      <b/>
      <color rgb="FF0E7670"/>
      <sz val="12"/>
    </font>
    <font>
      <b/>
      <color rgb="FFB26B00"/>
      <sz val="12"/>
    </font>
    <font>
      <b/>
      <color rgb="FF207345"/>
      <sz val="12"/>
    </font>
    <font>
      <b/>
      <color rgb="FFB42318"/>
      <sz val="12"/>
    </font>
    <font>
      <b/>
      <color rgb="FFFFFFFF"/>
    </font>
    <font>
      <i/>
      <color rgb="FF5F6B76"/>
    </font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FF6D6"/>
      </patternFill>
    </fill>
    <fill>
      <patternFill patternType="solid">
        <fgColor rgb="FF1D3C5D"/>
      </patternFill>
    </fill>
    <fill>
      <patternFill patternType="solid">
        <fgColor rgb="FFF1F7F6"/>
      </patternFill>
    </fill>
  </fills>
  <borders count="2">
    <border>
      <left/>
      <right/>
      <top/>
      <bottom/>
      <diagonal/>
    </border>
    <border>
      <left style="thin">
        <color rgb="FFD5E2E0"/>
      </left>
      <right style="thin">
        <color rgb="FFD5E2E0"/>
      </right>
      <top style="thin">
        <color rgb="FFD5E2E0"/>
      </top>
      <bottom style="thin">
        <color rgb="FFD5E2E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4" fillId="3" borderId="0" xfId="0" applyFont="1" applyFill="1"/>
    <xf numFmtId="0" fontId="5" fillId="0" borderId="0" xfId="0" applyFont="1"/>
    <xf numFmtId="1" fontId="6" fillId="0" borderId="0" xfId="0" applyNumberFormat="1" applyFont="1"/>
    <xf numFmtId="1" fontId="7" fillId="0" borderId="0" xfId="0" applyNumberFormat="1" applyFont="1"/>
    <xf numFmtId="1" fontId="8" fillId="0" borderId="0" xfId="0" applyNumberFormat="1" applyFont="1"/>
    <xf numFmtId="1" fontId="9" fillId="0" borderId="0" xfId="0" applyNumberFormat="1" applyFont="1"/>
    <xf numFmtId="0" fontId="10" fillId="4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0" fontId="10" fillId="4" borderId="0" xfId="0" applyFont="1" applyFill="1"/>
    <xf numFmtId="0" fontId="0" fillId="3" borderId="0" xfId="0" applyFill="1"/>
    <xf numFmtId="0" fontId="11" fillId="0" borderId="0" xfId="0" applyFont="1"/>
  </cellXfs>
  <cellStyles count="1">
    <cellStyle name="Normal" xfId="0" builtinId="0"/>
  </cellStyles>
  <dxfs count="5">
    <dxf>
      <font>
        <b/>
        <color rgb="FF207345"/>
      </font>
      <fill>
        <patternFill patternType="solid">
          <bgColor rgb="FFE6F4EA"/>
        </patternFill>
      </fill>
    </dxf>
    <dxf>
      <font>
        <b/>
        <color rgb="FF9AA3AD"/>
      </font>
    </dxf>
    <dxf>
      <font>
        <b/>
        <color rgb="FFB42318"/>
      </font>
      <fill>
        <patternFill patternType="solid">
          <bgColor rgb="FFFDE8E7"/>
        </patternFill>
      </fill>
    </dxf>
    <dxf>
      <font>
        <b/>
        <color rgb="FF8A5A00"/>
      </font>
      <fill>
        <patternFill patternType="solid">
          <bgColor rgb="FFFFF1D6"/>
        </patternFill>
      </fill>
    </dxf>
    <dxf>
      <font>
        <b/>
        <color rgb="FF207345"/>
      </font>
      <fill>
        <patternFill patternType="solid">
          <bgColor rgb="FFE6F4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8"/>
  <sheetFormatPr defaultRowHeight="15" outlineLevelRow="0" outlineLevelCol="0" x14ac:dyDescent="55"/>
  <cols>
    <col min="1" max="1" width="100" customWidth="1"/>
  </cols>
  <sheetData>
    <row r="1" ht="32" customHeight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4" t="s">
        <v>6</v>
      </c>
    </row>
    <row r="9" spans="1:1" x14ac:dyDescent="0.25">
      <c r="A9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7" spans="1:1" x14ac:dyDescent="0.25">
      <c r="A17" s="5" t="s">
        <v>13</v>
      </c>
    </row>
    <row r="18" spans="1:1" x14ac:dyDescent="0.25">
      <c r="A18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  <pageSetUpPr fitToPage="1"/>
  </sheetPr>
  <dimension ref="A1:M30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13" customWidth="1"/>
    <col min="4" max="4" width="12" customWidth="1"/>
    <col min="5" max="5" width="24" customWidth="1"/>
    <col min="6" max="6" width="13" customWidth="1"/>
    <col min="7" max="7" width="12" customWidth="1"/>
    <col min="8" max="8" width="22" customWidth="1"/>
    <col min="9" max="9" width="13" customWidth="1"/>
    <col min="10" max="10" width="12" customWidth="1"/>
    <col min="12" max="12" width="10" customWidth="1"/>
    <col min="13" max="13" width="24" customWidth="1"/>
  </cols>
  <sheetData>
    <row r="1" ht="32" customHeight="1" spans="1:13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2" x14ac:dyDescent="0.25">
      <c r="A3" s="6" t="s">
        <v>17</v>
      </c>
      <c r="C3" s="7">
        <f>COUNTIFS(A7:A306,"&lt;&gt;",F7:F306,"&lt;&gt;Hired",F7:F306,"&lt;&gt;Rejected",F7:F306,"&lt;&gt;Withdrawn")</f>
      </c>
      <c r="D3" s="6" t="s">
        <v>18</v>
      </c>
      <c r="E3" s="7">
        <f>COUNTIF(F7:F306,"Interview*")</f>
      </c>
      <c r="G3" s="6" t="s">
        <v>19</v>
      </c>
      <c r="H3" s="8">
        <f>COUNTIF(F7:F306,"Offer")</f>
      </c>
      <c r="I3" s="6" t="s">
        <v>20</v>
      </c>
      <c r="J3" s="9">
        <f>COUNTIF(F7:F306,"Hired")</f>
      </c>
      <c r="K3" s="6" t="s">
        <v>21</v>
      </c>
      <c r="L3" s="10">
        <f>COUNTIFS(I7:I306,"&lt;"&amp;TODAY(),I7:I306,"&lt;&gt;",F7:F306,"&lt;&gt;Hired",F7:F306,"&lt;&gt;Rejected",F7:F306,"&lt;&gt;Withdrawn")</f>
      </c>
    </row>
    <row r="6" ht="30" customHeight="1" spans="1:13" x14ac:dyDescent="0.25">
      <c r="A6" s="11" t="s">
        <v>22</v>
      </c>
      <c r="B6" s="11" t="s">
        <v>23</v>
      </c>
      <c r="C6" s="11" t="s">
        <v>24</v>
      </c>
      <c r="D6" s="11" t="s">
        <v>25</v>
      </c>
      <c r="E6" s="11" t="s">
        <v>26</v>
      </c>
      <c r="F6" s="11" t="s">
        <v>27</v>
      </c>
      <c r="G6" s="11" t="s">
        <v>28</v>
      </c>
      <c r="H6" s="11" t="s">
        <v>29</v>
      </c>
      <c r="I6" s="11" t="s">
        <v>30</v>
      </c>
      <c r="J6" s="11" t="s">
        <v>31</v>
      </c>
      <c r="K6" s="11" t="s">
        <v>32</v>
      </c>
      <c r="L6" s="11" t="s">
        <v>33</v>
      </c>
      <c r="M6" s="11" t="s">
        <v>34</v>
      </c>
    </row>
    <row r="7" spans="1:13" x14ac:dyDescent="0.25">
      <c r="A7" s="12" t="s">
        <v>35</v>
      </c>
      <c r="B7" s="12" t="s">
        <v>36</v>
      </c>
      <c r="C7" s="12" t="s">
        <v>37</v>
      </c>
      <c r="D7" s="13">
        <v>46300</v>
      </c>
      <c r="E7" s="12" t="s">
        <v>38</v>
      </c>
      <c r="F7" s="12" t="s">
        <v>39</v>
      </c>
      <c r="G7" s="13">
        <v>46315</v>
      </c>
      <c r="H7" s="12" t="s">
        <v>40</v>
      </c>
      <c r="I7" s="13">
        <v>46325</v>
      </c>
      <c r="J7" s="12" t="s">
        <v>41</v>
      </c>
      <c r="K7" s="14">
        <v>4</v>
      </c>
      <c r="L7" s="15">
        <f>IF(D7="","",IF(OR(F7="Hired",F7="Rejected",F7="Withdrawn"),IF(G7="","",G7-D7),TODAY()-D7))</f>
      </c>
      <c r="M7" s="12"/>
    </row>
    <row r="8" spans="1:13" x14ac:dyDescent="0.25">
      <c r="A8" s="16" t="s">
        <v>42</v>
      </c>
      <c r="B8" s="16" t="s">
        <v>36</v>
      </c>
      <c r="C8" s="16" t="s">
        <v>43</v>
      </c>
      <c r="D8" s="17">
        <v>46302</v>
      </c>
      <c r="E8" s="16" t="s">
        <v>44</v>
      </c>
      <c r="F8" s="16" t="s">
        <v>45</v>
      </c>
      <c r="G8" s="17">
        <v>46322</v>
      </c>
      <c r="H8" s="16" t="s">
        <v>46</v>
      </c>
      <c r="I8" s="17">
        <v>46331</v>
      </c>
      <c r="J8" s="16" t="s">
        <v>41</v>
      </c>
      <c r="K8" s="18">
        <v>5</v>
      </c>
      <c r="L8" s="19">
        <f>IF(D8="","",IF(OR(F8="Hired",F8="Rejected",F8="Withdrawn"),IF(G8="","",G8-D8),TODAY()-D8))</f>
      </c>
      <c r="M8" s="16"/>
    </row>
    <row r="9" spans="1:13" x14ac:dyDescent="0.25">
      <c r="A9" s="12" t="s">
        <v>47</v>
      </c>
      <c r="B9" s="12" t="s">
        <v>36</v>
      </c>
      <c r="C9" s="12" t="s">
        <v>48</v>
      </c>
      <c r="D9" s="13">
        <v>46303</v>
      </c>
      <c r="E9" s="12" t="s">
        <v>49</v>
      </c>
      <c r="F9" s="12" t="s">
        <v>50</v>
      </c>
      <c r="G9" s="13">
        <v>46310</v>
      </c>
      <c r="H9" s="12"/>
      <c r="I9" s="13"/>
      <c r="J9" s="12" t="s">
        <v>41</v>
      </c>
      <c r="K9" s="14">
        <v>2</v>
      </c>
      <c r="L9" s="15">
        <f>IF(D9="","",IF(OR(F9="Hired",F9="Rejected",F9="Withdrawn"),IF(G9="","",G9-D9),TODAY()-D9))</f>
      </c>
      <c r="M9" s="12"/>
    </row>
    <row r="10" spans="1:13" x14ac:dyDescent="0.25">
      <c r="A10" s="16" t="s">
        <v>51</v>
      </c>
      <c r="B10" s="16" t="s">
        <v>52</v>
      </c>
      <c r="C10" s="16" t="s">
        <v>53</v>
      </c>
      <c r="D10" s="17">
        <v>46307</v>
      </c>
      <c r="E10" s="16" t="s">
        <v>54</v>
      </c>
      <c r="F10" s="16" t="s">
        <v>55</v>
      </c>
      <c r="G10" s="17">
        <v>46309</v>
      </c>
      <c r="H10" s="16" t="s">
        <v>56</v>
      </c>
      <c r="I10" s="17">
        <v>46336</v>
      </c>
      <c r="J10" s="16" t="s">
        <v>57</v>
      </c>
      <c r="K10" s="18"/>
      <c r="L10" s="19">
        <f>IF(D10="","",IF(OR(F10="Hired",F10="Rejected",F10="Withdrawn"),IF(G10="","",G10-D10),TODAY()-D10))</f>
      </c>
      <c r="M10" s="16"/>
    </row>
    <row r="11" spans="1:13" x14ac:dyDescent="0.25">
      <c r="A11" s="12" t="s">
        <v>58</v>
      </c>
      <c r="B11" s="12" t="s">
        <v>52</v>
      </c>
      <c r="C11" s="12" t="s">
        <v>37</v>
      </c>
      <c r="D11" s="13">
        <v>46310</v>
      </c>
      <c r="E11" s="12" t="s">
        <v>59</v>
      </c>
      <c r="F11" s="12" t="s">
        <v>60</v>
      </c>
      <c r="G11" s="13">
        <v>46323</v>
      </c>
      <c r="H11" s="12" t="s">
        <v>61</v>
      </c>
      <c r="I11" s="13">
        <v>46335</v>
      </c>
      <c r="J11" s="12" t="s">
        <v>57</v>
      </c>
      <c r="K11" s="14">
        <v>4</v>
      </c>
      <c r="L11" s="15">
        <f>IF(D11="","",IF(OR(F11="Hired",F11="Rejected",F11="Withdrawn"),IF(G11="","",G11-D11),TODAY()-D11))</f>
      </c>
      <c r="M11" s="12"/>
    </row>
    <row r="12" spans="1:13" x14ac:dyDescent="0.25">
      <c r="A12" s="16" t="s">
        <v>62</v>
      </c>
      <c r="B12" s="16" t="s">
        <v>63</v>
      </c>
      <c r="C12" s="16" t="s">
        <v>64</v>
      </c>
      <c r="D12" s="17">
        <v>46285</v>
      </c>
      <c r="E12" s="16" t="s">
        <v>65</v>
      </c>
      <c r="F12" s="16" t="s">
        <v>66</v>
      </c>
      <c r="G12" s="17">
        <v>46305</v>
      </c>
      <c r="H12" s="16"/>
      <c r="I12" s="17"/>
      <c r="J12" s="16" t="s">
        <v>67</v>
      </c>
      <c r="K12" s="18">
        <v>5</v>
      </c>
      <c r="L12" s="19">
        <f>IF(D12="","",IF(OR(F12="Hired",F12="Rejected",F12="Withdrawn"),IF(G12="","",G12-D12),TODAY()-D12))</f>
      </c>
      <c r="M12" s="16"/>
    </row>
    <row r="13" spans="1:13" x14ac:dyDescent="0.25">
      <c r="A13" s="12" t="s">
        <v>68</v>
      </c>
      <c r="B13" s="12" t="s">
        <v>63</v>
      </c>
      <c r="C13" s="12" t="s">
        <v>69</v>
      </c>
      <c r="D13" s="13">
        <v>46313</v>
      </c>
      <c r="E13" s="12" t="s">
        <v>70</v>
      </c>
      <c r="F13" s="12" t="s">
        <v>71</v>
      </c>
      <c r="G13" s="13">
        <v>46313</v>
      </c>
      <c r="H13" s="12" t="s">
        <v>72</v>
      </c>
      <c r="I13" s="13">
        <v>46338</v>
      </c>
      <c r="J13" s="12" t="s">
        <v>67</v>
      </c>
      <c r="K13" s="14"/>
      <c r="L13" s="15">
        <f>IF(D13="","",IF(OR(F13="Hired",F13="Rejected",F13="Withdrawn"),IF(G13="","",G13-D13),TODAY()-D13))</f>
      </c>
      <c r="M13" s="12"/>
    </row>
    <row r="14" spans="1:13" x14ac:dyDescent="0.25">
      <c r="A14" s="16"/>
      <c r="B14" s="16"/>
      <c r="C14" s="16"/>
      <c r="D14" s="17"/>
      <c r="E14" s="16"/>
      <c r="F14" s="16"/>
      <c r="G14" s="17"/>
      <c r="H14" s="16"/>
      <c r="I14" s="17"/>
      <c r="J14" s="16"/>
      <c r="K14" s="18"/>
      <c r="L14" s="19">
        <f>IF(D14="","",IF(OR(F14="Hired",F14="Rejected",F14="Withdrawn"),IF(G14="","",G14-D14),TODAY()-D14))</f>
      </c>
      <c r="M14" s="16"/>
    </row>
    <row r="15" spans="1:13" x14ac:dyDescent="0.25">
      <c r="A15" s="12"/>
      <c r="B15" s="12"/>
      <c r="C15" s="12"/>
      <c r="D15" s="13"/>
      <c r="E15" s="12"/>
      <c r="F15" s="12"/>
      <c r="G15" s="13"/>
      <c r="H15" s="12"/>
      <c r="I15" s="13"/>
      <c r="J15" s="12"/>
      <c r="K15" s="14"/>
      <c r="L15" s="15">
        <f>IF(D15="","",IF(OR(F15="Hired",F15="Rejected",F15="Withdrawn"),IF(G15="","",G15-D15),TODAY()-D15))</f>
      </c>
      <c r="M15" s="12"/>
    </row>
    <row r="16" spans="1:13" x14ac:dyDescent="0.25">
      <c r="A16" s="16"/>
      <c r="B16" s="16"/>
      <c r="C16" s="16"/>
      <c r="D16" s="17"/>
      <c r="E16" s="16"/>
      <c r="F16" s="16"/>
      <c r="G16" s="17"/>
      <c r="H16" s="16"/>
      <c r="I16" s="17"/>
      <c r="J16" s="16"/>
      <c r="K16" s="18"/>
      <c r="L16" s="19">
        <f>IF(D16="","",IF(OR(F16="Hired",F16="Rejected",F16="Withdrawn"),IF(G16="","",G16-D16),TODAY()-D16))</f>
      </c>
      <c r="M16" s="16"/>
    </row>
    <row r="17" spans="1:13" x14ac:dyDescent="0.25">
      <c r="A17" s="12"/>
      <c r="B17" s="12"/>
      <c r="C17" s="12"/>
      <c r="D17" s="13"/>
      <c r="E17" s="12"/>
      <c r="F17" s="12"/>
      <c r="G17" s="13"/>
      <c r="H17" s="12"/>
      <c r="I17" s="13"/>
      <c r="J17" s="12"/>
      <c r="K17" s="14"/>
      <c r="L17" s="15">
        <f>IF(D17="","",IF(OR(F17="Hired",F17="Rejected",F17="Withdrawn"),IF(G17="","",G17-D17),TODAY()-D17))</f>
      </c>
      <c r="M17" s="12"/>
    </row>
    <row r="18" spans="1:13" x14ac:dyDescent="0.25">
      <c r="A18" s="16"/>
      <c r="B18" s="16"/>
      <c r="C18" s="16"/>
      <c r="D18" s="17"/>
      <c r="E18" s="16"/>
      <c r="F18" s="16"/>
      <c r="G18" s="17"/>
      <c r="H18" s="16"/>
      <c r="I18" s="17"/>
      <c r="J18" s="16"/>
      <c r="K18" s="18"/>
      <c r="L18" s="19">
        <f>IF(D18="","",IF(OR(F18="Hired",F18="Rejected",F18="Withdrawn"),IF(G18="","",G18-D18),TODAY()-D18))</f>
      </c>
      <c r="M18" s="16"/>
    </row>
    <row r="19" spans="1:13" x14ac:dyDescent="0.25">
      <c r="A19" s="12"/>
      <c r="B19" s="12"/>
      <c r="C19" s="12"/>
      <c r="D19" s="13"/>
      <c r="E19" s="12"/>
      <c r="F19" s="12"/>
      <c r="G19" s="13"/>
      <c r="H19" s="12"/>
      <c r="I19" s="13"/>
      <c r="J19" s="12"/>
      <c r="K19" s="14"/>
      <c r="L19" s="15">
        <f>IF(D19="","",IF(OR(F19="Hired",F19="Rejected",F19="Withdrawn"),IF(G19="","",G19-D19),TODAY()-D19))</f>
      </c>
      <c r="M19" s="12"/>
    </row>
    <row r="20" spans="1:13" x14ac:dyDescent="0.25">
      <c r="A20" s="16"/>
      <c r="B20" s="16"/>
      <c r="C20" s="16"/>
      <c r="D20" s="17"/>
      <c r="E20" s="16"/>
      <c r="F20" s="16"/>
      <c r="G20" s="17"/>
      <c r="H20" s="16"/>
      <c r="I20" s="17"/>
      <c r="J20" s="16"/>
      <c r="K20" s="18"/>
      <c r="L20" s="19">
        <f>IF(D20="","",IF(OR(F20="Hired",F20="Rejected",F20="Withdrawn"),IF(G20="","",G20-D20),TODAY()-D20))</f>
      </c>
      <c r="M20" s="16"/>
    </row>
    <row r="21" spans="1:13" x14ac:dyDescent="0.25">
      <c r="A21" s="12"/>
      <c r="B21" s="12"/>
      <c r="C21" s="12"/>
      <c r="D21" s="13"/>
      <c r="E21" s="12"/>
      <c r="F21" s="12"/>
      <c r="G21" s="13"/>
      <c r="H21" s="12"/>
      <c r="I21" s="13"/>
      <c r="J21" s="12"/>
      <c r="K21" s="14"/>
      <c r="L21" s="15">
        <f>IF(D21="","",IF(OR(F21="Hired",F21="Rejected",F21="Withdrawn"),IF(G21="","",G21-D21),TODAY()-D21))</f>
      </c>
      <c r="M21" s="12"/>
    </row>
    <row r="22" spans="1:13" x14ac:dyDescent="0.25">
      <c r="A22" s="16"/>
      <c r="B22" s="16"/>
      <c r="C22" s="16"/>
      <c r="D22" s="17"/>
      <c r="E22" s="16"/>
      <c r="F22" s="16"/>
      <c r="G22" s="17"/>
      <c r="H22" s="16"/>
      <c r="I22" s="17"/>
      <c r="J22" s="16"/>
      <c r="K22" s="18"/>
      <c r="L22" s="19">
        <f>IF(D22="","",IF(OR(F22="Hired",F22="Rejected",F22="Withdrawn"),IF(G22="","",G22-D22),TODAY()-D22))</f>
      </c>
      <c r="M22" s="16"/>
    </row>
    <row r="23" spans="1:13" x14ac:dyDescent="0.25">
      <c r="A23" s="12"/>
      <c r="B23" s="12"/>
      <c r="C23" s="12"/>
      <c r="D23" s="13"/>
      <c r="E23" s="12"/>
      <c r="F23" s="12"/>
      <c r="G23" s="13"/>
      <c r="H23" s="12"/>
      <c r="I23" s="13"/>
      <c r="J23" s="12"/>
      <c r="K23" s="14"/>
      <c r="L23" s="15">
        <f>IF(D23="","",IF(OR(F23="Hired",F23="Rejected",F23="Withdrawn"),IF(G23="","",G23-D23),TODAY()-D23))</f>
      </c>
      <c r="M23" s="12"/>
    </row>
    <row r="24" spans="1:13" x14ac:dyDescent="0.25">
      <c r="A24" s="16"/>
      <c r="B24" s="16"/>
      <c r="C24" s="16"/>
      <c r="D24" s="17"/>
      <c r="E24" s="16"/>
      <c r="F24" s="16"/>
      <c r="G24" s="17"/>
      <c r="H24" s="16"/>
      <c r="I24" s="17"/>
      <c r="J24" s="16"/>
      <c r="K24" s="18"/>
      <c r="L24" s="19">
        <f>IF(D24="","",IF(OR(F24="Hired",F24="Rejected",F24="Withdrawn"),IF(G24="","",G24-D24),TODAY()-D24))</f>
      </c>
      <c r="M24" s="16"/>
    </row>
    <row r="25" spans="1:13" x14ac:dyDescent="0.25">
      <c r="A25" s="12"/>
      <c r="B25" s="12"/>
      <c r="C25" s="12"/>
      <c r="D25" s="13"/>
      <c r="E25" s="12"/>
      <c r="F25" s="12"/>
      <c r="G25" s="13"/>
      <c r="H25" s="12"/>
      <c r="I25" s="13"/>
      <c r="J25" s="12"/>
      <c r="K25" s="14"/>
      <c r="L25" s="15">
        <f>IF(D25="","",IF(OR(F25="Hired",F25="Rejected",F25="Withdrawn"),IF(G25="","",G25-D25),TODAY()-D25))</f>
      </c>
      <c r="M25" s="12"/>
    </row>
    <row r="26" spans="1:13" x14ac:dyDescent="0.25">
      <c r="A26" s="16"/>
      <c r="B26" s="16"/>
      <c r="C26" s="16"/>
      <c r="D26" s="17"/>
      <c r="E26" s="16"/>
      <c r="F26" s="16"/>
      <c r="G26" s="17"/>
      <c r="H26" s="16"/>
      <c r="I26" s="17"/>
      <c r="J26" s="16"/>
      <c r="K26" s="18"/>
      <c r="L26" s="19">
        <f>IF(D26="","",IF(OR(F26="Hired",F26="Rejected",F26="Withdrawn"),IF(G26="","",G26-D26),TODAY()-D26))</f>
      </c>
      <c r="M26" s="16"/>
    </row>
    <row r="27" spans="1:13" x14ac:dyDescent="0.25">
      <c r="A27" s="12"/>
      <c r="B27" s="12"/>
      <c r="C27" s="12"/>
      <c r="D27" s="13"/>
      <c r="E27" s="12"/>
      <c r="F27" s="12"/>
      <c r="G27" s="13"/>
      <c r="H27" s="12"/>
      <c r="I27" s="13"/>
      <c r="J27" s="12"/>
      <c r="K27" s="14"/>
      <c r="L27" s="15">
        <f>IF(D27="","",IF(OR(F27="Hired",F27="Rejected",F27="Withdrawn"),IF(G27="","",G27-D27),TODAY()-D27))</f>
      </c>
      <c r="M27" s="12"/>
    </row>
    <row r="28" spans="1:13" x14ac:dyDescent="0.25">
      <c r="A28" s="16"/>
      <c r="B28" s="16"/>
      <c r="C28" s="16"/>
      <c r="D28" s="17"/>
      <c r="E28" s="16"/>
      <c r="F28" s="16"/>
      <c r="G28" s="17"/>
      <c r="H28" s="16"/>
      <c r="I28" s="17"/>
      <c r="J28" s="16"/>
      <c r="K28" s="18"/>
      <c r="L28" s="19">
        <f>IF(D28="","",IF(OR(F28="Hired",F28="Rejected",F28="Withdrawn"),IF(G28="","",G28-D28),TODAY()-D28))</f>
      </c>
      <c r="M28" s="16"/>
    </row>
    <row r="29" spans="1:13" x14ac:dyDescent="0.25">
      <c r="A29" s="12"/>
      <c r="B29" s="12"/>
      <c r="C29" s="12"/>
      <c r="D29" s="13"/>
      <c r="E29" s="12"/>
      <c r="F29" s="12"/>
      <c r="G29" s="13"/>
      <c r="H29" s="12"/>
      <c r="I29" s="13"/>
      <c r="J29" s="12"/>
      <c r="K29" s="14"/>
      <c r="L29" s="15">
        <f>IF(D29="","",IF(OR(F29="Hired",F29="Rejected",F29="Withdrawn"),IF(G29="","",G29-D29),TODAY()-D29))</f>
      </c>
      <c r="M29" s="12"/>
    </row>
    <row r="30" spans="1:13" x14ac:dyDescent="0.25">
      <c r="A30" s="16"/>
      <c r="B30" s="16"/>
      <c r="C30" s="16"/>
      <c r="D30" s="17"/>
      <c r="E30" s="16"/>
      <c r="F30" s="16"/>
      <c r="G30" s="17"/>
      <c r="H30" s="16"/>
      <c r="I30" s="17"/>
      <c r="J30" s="16"/>
      <c r="K30" s="18"/>
      <c r="L30" s="19">
        <f>IF(D30="","",IF(OR(F30="Hired",F30="Rejected",F30="Withdrawn"),IF(G30="","",G30-D30),TODAY()-D30))</f>
      </c>
      <c r="M30" s="16"/>
    </row>
    <row r="31" spans="1:13" x14ac:dyDescent="0.25">
      <c r="A31" s="12"/>
      <c r="B31" s="12"/>
      <c r="C31" s="12"/>
      <c r="D31" s="13"/>
      <c r="E31" s="12"/>
      <c r="F31" s="12"/>
      <c r="G31" s="13"/>
      <c r="H31" s="12"/>
      <c r="I31" s="13"/>
      <c r="J31" s="12"/>
      <c r="K31" s="14"/>
      <c r="L31" s="15">
        <f>IF(D31="","",IF(OR(F31="Hired",F31="Rejected",F31="Withdrawn"),IF(G31="","",G31-D31),TODAY()-D31))</f>
      </c>
      <c r="M31" s="12"/>
    </row>
    <row r="32" spans="1:13" x14ac:dyDescent="0.25">
      <c r="A32" s="16"/>
      <c r="B32" s="16"/>
      <c r="C32" s="16"/>
      <c r="D32" s="17"/>
      <c r="E32" s="16"/>
      <c r="F32" s="16"/>
      <c r="G32" s="17"/>
      <c r="H32" s="16"/>
      <c r="I32" s="17"/>
      <c r="J32" s="16"/>
      <c r="K32" s="18"/>
      <c r="L32" s="19">
        <f>IF(D32="","",IF(OR(F32="Hired",F32="Rejected",F32="Withdrawn"),IF(G32="","",G32-D32),TODAY()-D32))</f>
      </c>
      <c r="M32" s="16"/>
    </row>
    <row r="33" spans="1:13" x14ac:dyDescent="0.25">
      <c r="A33" s="12"/>
      <c r="B33" s="12"/>
      <c r="C33" s="12"/>
      <c r="D33" s="13"/>
      <c r="E33" s="12"/>
      <c r="F33" s="12"/>
      <c r="G33" s="13"/>
      <c r="H33" s="12"/>
      <c r="I33" s="13"/>
      <c r="J33" s="12"/>
      <c r="K33" s="14"/>
      <c r="L33" s="15">
        <f>IF(D33="","",IF(OR(F33="Hired",F33="Rejected",F33="Withdrawn"),IF(G33="","",G33-D33),TODAY()-D33))</f>
      </c>
      <c r="M33" s="12"/>
    </row>
    <row r="34" spans="1:13" x14ac:dyDescent="0.25">
      <c r="A34" s="16"/>
      <c r="B34" s="16"/>
      <c r="C34" s="16"/>
      <c r="D34" s="17"/>
      <c r="E34" s="16"/>
      <c r="F34" s="16"/>
      <c r="G34" s="17"/>
      <c r="H34" s="16"/>
      <c r="I34" s="17"/>
      <c r="J34" s="16"/>
      <c r="K34" s="18"/>
      <c r="L34" s="19">
        <f>IF(D34="","",IF(OR(F34="Hired",F34="Rejected",F34="Withdrawn"),IF(G34="","",G34-D34),TODAY()-D34))</f>
      </c>
      <c r="M34" s="16"/>
    </row>
    <row r="35" spans="1:13" x14ac:dyDescent="0.25">
      <c r="A35" s="12"/>
      <c r="B35" s="12"/>
      <c r="C35" s="12"/>
      <c r="D35" s="13"/>
      <c r="E35" s="12"/>
      <c r="F35" s="12"/>
      <c r="G35" s="13"/>
      <c r="H35" s="12"/>
      <c r="I35" s="13"/>
      <c r="J35" s="12"/>
      <c r="K35" s="14"/>
      <c r="L35" s="15">
        <f>IF(D35="","",IF(OR(F35="Hired",F35="Rejected",F35="Withdrawn"),IF(G35="","",G35-D35),TODAY()-D35))</f>
      </c>
      <c r="M35" s="12"/>
    </row>
    <row r="36" spans="1:13" x14ac:dyDescent="0.25">
      <c r="A36" s="16"/>
      <c r="B36" s="16"/>
      <c r="C36" s="16"/>
      <c r="D36" s="17"/>
      <c r="E36" s="16"/>
      <c r="F36" s="16"/>
      <c r="G36" s="17"/>
      <c r="H36" s="16"/>
      <c r="I36" s="17"/>
      <c r="J36" s="16"/>
      <c r="K36" s="18"/>
      <c r="L36" s="19">
        <f>IF(D36="","",IF(OR(F36="Hired",F36="Rejected",F36="Withdrawn"),IF(G36="","",G36-D36),TODAY()-D36))</f>
      </c>
      <c r="M36" s="16"/>
    </row>
    <row r="37" spans="1:13" x14ac:dyDescent="0.25">
      <c r="A37" s="12"/>
      <c r="B37" s="12"/>
      <c r="C37" s="12"/>
      <c r="D37" s="13"/>
      <c r="E37" s="12"/>
      <c r="F37" s="12"/>
      <c r="G37" s="13"/>
      <c r="H37" s="12"/>
      <c r="I37" s="13"/>
      <c r="J37" s="12"/>
      <c r="K37" s="14"/>
      <c r="L37" s="15">
        <f>IF(D37="","",IF(OR(F37="Hired",F37="Rejected",F37="Withdrawn"),IF(G37="","",G37-D37),TODAY()-D37))</f>
      </c>
      <c r="M37" s="12"/>
    </row>
    <row r="38" spans="1:13" x14ac:dyDescent="0.25">
      <c r="A38" s="16"/>
      <c r="B38" s="16"/>
      <c r="C38" s="16"/>
      <c r="D38" s="17"/>
      <c r="E38" s="16"/>
      <c r="F38" s="16"/>
      <c r="G38" s="17"/>
      <c r="H38" s="16"/>
      <c r="I38" s="17"/>
      <c r="J38" s="16"/>
      <c r="K38" s="18"/>
      <c r="L38" s="19">
        <f>IF(D38="","",IF(OR(F38="Hired",F38="Rejected",F38="Withdrawn"),IF(G38="","",G38-D38),TODAY()-D38))</f>
      </c>
      <c r="M38" s="16"/>
    </row>
    <row r="39" spans="1:13" x14ac:dyDescent="0.25">
      <c r="A39" s="12"/>
      <c r="B39" s="12"/>
      <c r="C39" s="12"/>
      <c r="D39" s="13"/>
      <c r="E39" s="12"/>
      <c r="F39" s="12"/>
      <c r="G39" s="13"/>
      <c r="H39" s="12"/>
      <c r="I39" s="13"/>
      <c r="J39" s="12"/>
      <c r="K39" s="14"/>
      <c r="L39" s="15">
        <f>IF(D39="","",IF(OR(F39="Hired",F39="Rejected",F39="Withdrawn"),IF(G39="","",G39-D39),TODAY()-D39))</f>
      </c>
      <c r="M39" s="12"/>
    </row>
    <row r="40" spans="1:13" x14ac:dyDescent="0.25">
      <c r="A40" s="16"/>
      <c r="B40" s="16"/>
      <c r="C40" s="16"/>
      <c r="D40" s="17"/>
      <c r="E40" s="16"/>
      <c r="F40" s="16"/>
      <c r="G40" s="17"/>
      <c r="H40" s="16"/>
      <c r="I40" s="17"/>
      <c r="J40" s="16"/>
      <c r="K40" s="18"/>
      <c r="L40" s="19">
        <f>IF(D40="","",IF(OR(F40="Hired",F40="Rejected",F40="Withdrawn"),IF(G40="","",G40-D40),TODAY()-D40))</f>
      </c>
      <c r="M40" s="16"/>
    </row>
    <row r="41" spans="1:13" x14ac:dyDescent="0.25">
      <c r="A41" s="12"/>
      <c r="B41" s="12"/>
      <c r="C41" s="12"/>
      <c r="D41" s="13"/>
      <c r="E41" s="12"/>
      <c r="F41" s="12"/>
      <c r="G41" s="13"/>
      <c r="H41" s="12"/>
      <c r="I41" s="13"/>
      <c r="J41" s="12"/>
      <c r="K41" s="14"/>
      <c r="L41" s="15">
        <f>IF(D41="","",IF(OR(F41="Hired",F41="Rejected",F41="Withdrawn"),IF(G41="","",G41-D41),TODAY()-D41))</f>
      </c>
      <c r="M41" s="12"/>
    </row>
    <row r="42" spans="1:13" x14ac:dyDescent="0.25">
      <c r="A42" s="16"/>
      <c r="B42" s="16"/>
      <c r="C42" s="16"/>
      <c r="D42" s="17"/>
      <c r="E42" s="16"/>
      <c r="F42" s="16"/>
      <c r="G42" s="17"/>
      <c r="H42" s="16"/>
      <c r="I42" s="17"/>
      <c r="J42" s="16"/>
      <c r="K42" s="18"/>
      <c r="L42" s="19">
        <f>IF(D42="","",IF(OR(F42="Hired",F42="Rejected",F42="Withdrawn"),IF(G42="","",G42-D42),TODAY()-D42))</f>
      </c>
      <c r="M42" s="16"/>
    </row>
    <row r="43" spans="1:13" x14ac:dyDescent="0.25">
      <c r="A43" s="12"/>
      <c r="B43" s="12"/>
      <c r="C43" s="12"/>
      <c r="D43" s="13"/>
      <c r="E43" s="12"/>
      <c r="F43" s="12"/>
      <c r="G43" s="13"/>
      <c r="H43" s="12"/>
      <c r="I43" s="13"/>
      <c r="J43" s="12"/>
      <c r="K43" s="14"/>
      <c r="L43" s="15">
        <f>IF(D43="","",IF(OR(F43="Hired",F43="Rejected",F43="Withdrawn"),IF(G43="","",G43-D43),TODAY()-D43))</f>
      </c>
      <c r="M43" s="12"/>
    </row>
    <row r="44" spans="1:13" x14ac:dyDescent="0.25">
      <c r="A44" s="16"/>
      <c r="B44" s="16"/>
      <c r="C44" s="16"/>
      <c r="D44" s="17"/>
      <c r="E44" s="16"/>
      <c r="F44" s="16"/>
      <c r="G44" s="17"/>
      <c r="H44" s="16"/>
      <c r="I44" s="17"/>
      <c r="J44" s="16"/>
      <c r="K44" s="18"/>
      <c r="L44" s="19">
        <f>IF(D44="","",IF(OR(F44="Hired",F44="Rejected",F44="Withdrawn"),IF(G44="","",G44-D44),TODAY()-D44))</f>
      </c>
      <c r="M44" s="16"/>
    </row>
    <row r="45" spans="1:13" x14ac:dyDescent="0.25">
      <c r="A45" s="12"/>
      <c r="B45" s="12"/>
      <c r="C45" s="12"/>
      <c r="D45" s="13"/>
      <c r="E45" s="12"/>
      <c r="F45" s="12"/>
      <c r="G45" s="13"/>
      <c r="H45" s="12"/>
      <c r="I45" s="13"/>
      <c r="J45" s="12"/>
      <c r="K45" s="14"/>
      <c r="L45" s="15">
        <f>IF(D45="","",IF(OR(F45="Hired",F45="Rejected",F45="Withdrawn"),IF(G45="","",G45-D45),TODAY()-D45))</f>
      </c>
      <c r="M45" s="12"/>
    </row>
    <row r="46" spans="1:13" x14ac:dyDescent="0.25">
      <c r="A46" s="16"/>
      <c r="B46" s="16"/>
      <c r="C46" s="16"/>
      <c r="D46" s="17"/>
      <c r="E46" s="16"/>
      <c r="F46" s="16"/>
      <c r="G46" s="17"/>
      <c r="H46" s="16"/>
      <c r="I46" s="17"/>
      <c r="J46" s="16"/>
      <c r="K46" s="18"/>
      <c r="L46" s="19">
        <f>IF(D46="","",IF(OR(F46="Hired",F46="Rejected",F46="Withdrawn"),IF(G46="","",G46-D46),TODAY()-D46))</f>
      </c>
      <c r="M46" s="16"/>
    </row>
    <row r="47" spans="1:13" x14ac:dyDescent="0.25">
      <c r="A47" s="12"/>
      <c r="B47" s="12"/>
      <c r="C47" s="12"/>
      <c r="D47" s="13"/>
      <c r="E47" s="12"/>
      <c r="F47" s="12"/>
      <c r="G47" s="13"/>
      <c r="H47" s="12"/>
      <c r="I47" s="13"/>
      <c r="J47" s="12"/>
      <c r="K47" s="14"/>
      <c r="L47" s="15">
        <f>IF(D47="","",IF(OR(F47="Hired",F47="Rejected",F47="Withdrawn"),IF(G47="","",G47-D47),TODAY()-D47))</f>
      </c>
      <c r="M47" s="12"/>
    </row>
    <row r="48" spans="1:13" x14ac:dyDescent="0.25">
      <c r="A48" s="16"/>
      <c r="B48" s="16"/>
      <c r="C48" s="16"/>
      <c r="D48" s="17"/>
      <c r="E48" s="16"/>
      <c r="F48" s="16"/>
      <c r="G48" s="17"/>
      <c r="H48" s="16"/>
      <c r="I48" s="17"/>
      <c r="J48" s="16"/>
      <c r="K48" s="18"/>
      <c r="L48" s="19">
        <f>IF(D48="","",IF(OR(F48="Hired",F48="Rejected",F48="Withdrawn"),IF(G48="","",G48-D48),TODAY()-D48))</f>
      </c>
      <c r="M48" s="16"/>
    </row>
    <row r="49" spans="1:13" x14ac:dyDescent="0.25">
      <c r="A49" s="12"/>
      <c r="B49" s="12"/>
      <c r="C49" s="12"/>
      <c r="D49" s="13"/>
      <c r="E49" s="12"/>
      <c r="F49" s="12"/>
      <c r="G49" s="13"/>
      <c r="H49" s="12"/>
      <c r="I49" s="13"/>
      <c r="J49" s="12"/>
      <c r="K49" s="14"/>
      <c r="L49" s="15">
        <f>IF(D49="","",IF(OR(F49="Hired",F49="Rejected",F49="Withdrawn"),IF(G49="","",G49-D49),TODAY()-D49))</f>
      </c>
      <c r="M49" s="12"/>
    </row>
    <row r="50" spans="1:13" x14ac:dyDescent="0.25">
      <c r="A50" s="16"/>
      <c r="B50" s="16"/>
      <c r="C50" s="16"/>
      <c r="D50" s="17"/>
      <c r="E50" s="16"/>
      <c r="F50" s="16"/>
      <c r="G50" s="17"/>
      <c r="H50" s="16"/>
      <c r="I50" s="17"/>
      <c r="J50" s="16"/>
      <c r="K50" s="18"/>
      <c r="L50" s="19">
        <f>IF(D50="","",IF(OR(F50="Hired",F50="Rejected",F50="Withdrawn"),IF(G50="","",G50-D50),TODAY()-D50))</f>
      </c>
      <c r="M50" s="16"/>
    </row>
    <row r="51" spans="1:13" x14ac:dyDescent="0.25">
      <c r="A51" s="12"/>
      <c r="B51" s="12"/>
      <c r="C51" s="12"/>
      <c r="D51" s="13"/>
      <c r="E51" s="12"/>
      <c r="F51" s="12"/>
      <c r="G51" s="13"/>
      <c r="H51" s="12"/>
      <c r="I51" s="13"/>
      <c r="J51" s="12"/>
      <c r="K51" s="14"/>
      <c r="L51" s="15">
        <f>IF(D51="","",IF(OR(F51="Hired",F51="Rejected",F51="Withdrawn"),IF(G51="","",G51-D51),TODAY()-D51))</f>
      </c>
      <c r="M51" s="12"/>
    </row>
    <row r="52" spans="1:13" x14ac:dyDescent="0.25">
      <c r="A52" s="16"/>
      <c r="B52" s="16"/>
      <c r="C52" s="16"/>
      <c r="D52" s="17"/>
      <c r="E52" s="16"/>
      <c r="F52" s="16"/>
      <c r="G52" s="17"/>
      <c r="H52" s="16"/>
      <c r="I52" s="17"/>
      <c r="J52" s="16"/>
      <c r="K52" s="18"/>
      <c r="L52" s="19">
        <f>IF(D52="","",IF(OR(F52="Hired",F52="Rejected",F52="Withdrawn"),IF(G52="","",G52-D52),TODAY()-D52))</f>
      </c>
      <c r="M52" s="16"/>
    </row>
    <row r="53" spans="1:13" x14ac:dyDescent="0.25">
      <c r="A53" s="12"/>
      <c r="B53" s="12"/>
      <c r="C53" s="12"/>
      <c r="D53" s="13"/>
      <c r="E53" s="12"/>
      <c r="F53" s="12"/>
      <c r="G53" s="13"/>
      <c r="H53" s="12"/>
      <c r="I53" s="13"/>
      <c r="J53" s="12"/>
      <c r="K53" s="14"/>
      <c r="L53" s="15">
        <f>IF(D53="","",IF(OR(F53="Hired",F53="Rejected",F53="Withdrawn"),IF(G53="","",G53-D53),TODAY()-D53))</f>
      </c>
      <c r="M53" s="12"/>
    </row>
    <row r="54" spans="1:13" x14ac:dyDescent="0.25">
      <c r="A54" s="16"/>
      <c r="B54" s="16"/>
      <c r="C54" s="16"/>
      <c r="D54" s="17"/>
      <c r="E54" s="16"/>
      <c r="F54" s="16"/>
      <c r="G54" s="17"/>
      <c r="H54" s="16"/>
      <c r="I54" s="17"/>
      <c r="J54" s="16"/>
      <c r="K54" s="18"/>
      <c r="L54" s="19">
        <f>IF(D54="","",IF(OR(F54="Hired",F54="Rejected",F54="Withdrawn"),IF(G54="","",G54-D54),TODAY()-D54))</f>
      </c>
      <c r="M54" s="16"/>
    </row>
    <row r="55" spans="1:13" x14ac:dyDescent="0.25">
      <c r="A55" s="12"/>
      <c r="B55" s="12"/>
      <c r="C55" s="12"/>
      <c r="D55" s="13"/>
      <c r="E55" s="12"/>
      <c r="F55" s="12"/>
      <c r="G55" s="13"/>
      <c r="H55" s="12"/>
      <c r="I55" s="13"/>
      <c r="J55" s="12"/>
      <c r="K55" s="14"/>
      <c r="L55" s="15">
        <f>IF(D55="","",IF(OR(F55="Hired",F55="Rejected",F55="Withdrawn"),IF(G55="","",G55-D55),TODAY()-D55))</f>
      </c>
      <c r="M55" s="12"/>
    </row>
    <row r="56" spans="1:13" x14ac:dyDescent="0.25">
      <c r="A56" s="16"/>
      <c r="B56" s="16"/>
      <c r="C56" s="16"/>
      <c r="D56" s="17"/>
      <c r="E56" s="16"/>
      <c r="F56" s="16"/>
      <c r="G56" s="17"/>
      <c r="H56" s="16"/>
      <c r="I56" s="17"/>
      <c r="J56" s="16"/>
      <c r="K56" s="18"/>
      <c r="L56" s="19">
        <f>IF(D56="","",IF(OR(F56="Hired",F56="Rejected",F56="Withdrawn"),IF(G56="","",G56-D56),TODAY()-D56))</f>
      </c>
      <c r="M56" s="16"/>
    </row>
    <row r="57" spans="1:13" x14ac:dyDescent="0.25">
      <c r="A57" s="12"/>
      <c r="B57" s="12"/>
      <c r="C57" s="12"/>
      <c r="D57" s="13"/>
      <c r="E57" s="12"/>
      <c r="F57" s="12"/>
      <c r="G57" s="13"/>
      <c r="H57" s="12"/>
      <c r="I57" s="13"/>
      <c r="J57" s="12"/>
      <c r="K57" s="14"/>
      <c r="L57" s="15">
        <f>IF(D57="","",IF(OR(F57="Hired",F57="Rejected",F57="Withdrawn"),IF(G57="","",G57-D57),TODAY()-D57))</f>
      </c>
      <c r="M57" s="12"/>
    </row>
    <row r="58" spans="1:13" x14ac:dyDescent="0.25">
      <c r="A58" s="16"/>
      <c r="B58" s="16"/>
      <c r="C58" s="16"/>
      <c r="D58" s="17"/>
      <c r="E58" s="16"/>
      <c r="F58" s="16"/>
      <c r="G58" s="17"/>
      <c r="H58" s="16"/>
      <c r="I58" s="17"/>
      <c r="J58" s="16"/>
      <c r="K58" s="18"/>
      <c r="L58" s="19">
        <f>IF(D58="","",IF(OR(F58="Hired",F58="Rejected",F58="Withdrawn"),IF(G58="","",G58-D58),TODAY()-D58))</f>
      </c>
      <c r="M58" s="16"/>
    </row>
    <row r="59" spans="1:13" x14ac:dyDescent="0.25">
      <c r="A59" s="12"/>
      <c r="B59" s="12"/>
      <c r="C59" s="12"/>
      <c r="D59" s="13"/>
      <c r="E59" s="12"/>
      <c r="F59" s="12"/>
      <c r="G59" s="13"/>
      <c r="H59" s="12"/>
      <c r="I59" s="13"/>
      <c r="J59" s="12"/>
      <c r="K59" s="14"/>
      <c r="L59" s="15">
        <f>IF(D59="","",IF(OR(F59="Hired",F59="Rejected",F59="Withdrawn"),IF(G59="","",G59-D59),TODAY()-D59))</f>
      </c>
      <c r="M59" s="12"/>
    </row>
    <row r="60" spans="1:13" x14ac:dyDescent="0.25">
      <c r="A60" s="16"/>
      <c r="B60" s="16"/>
      <c r="C60" s="16"/>
      <c r="D60" s="17"/>
      <c r="E60" s="16"/>
      <c r="F60" s="16"/>
      <c r="G60" s="17"/>
      <c r="H60" s="16"/>
      <c r="I60" s="17"/>
      <c r="J60" s="16"/>
      <c r="K60" s="18"/>
      <c r="L60" s="19">
        <f>IF(D60="","",IF(OR(F60="Hired",F60="Rejected",F60="Withdrawn"),IF(G60="","",G60-D60),TODAY()-D60))</f>
      </c>
      <c r="M60" s="16"/>
    </row>
    <row r="61" spans="1:13" x14ac:dyDescent="0.25">
      <c r="A61" s="12"/>
      <c r="B61" s="12"/>
      <c r="C61" s="12"/>
      <c r="D61" s="13"/>
      <c r="E61" s="12"/>
      <c r="F61" s="12"/>
      <c r="G61" s="13"/>
      <c r="H61" s="12"/>
      <c r="I61" s="13"/>
      <c r="J61" s="12"/>
      <c r="K61" s="14"/>
      <c r="L61" s="15">
        <f>IF(D61="","",IF(OR(F61="Hired",F61="Rejected",F61="Withdrawn"),IF(G61="","",G61-D61),TODAY()-D61))</f>
      </c>
      <c r="M61" s="12"/>
    </row>
    <row r="62" spans="1:13" x14ac:dyDescent="0.25">
      <c r="A62" s="16"/>
      <c r="B62" s="16"/>
      <c r="C62" s="16"/>
      <c r="D62" s="17"/>
      <c r="E62" s="16"/>
      <c r="F62" s="16"/>
      <c r="G62" s="17"/>
      <c r="H62" s="16"/>
      <c r="I62" s="17"/>
      <c r="J62" s="16"/>
      <c r="K62" s="18"/>
      <c r="L62" s="19">
        <f>IF(D62="","",IF(OR(F62="Hired",F62="Rejected",F62="Withdrawn"),IF(G62="","",G62-D62),TODAY()-D62))</f>
      </c>
      <c r="M62" s="16"/>
    </row>
    <row r="63" spans="1:13" x14ac:dyDescent="0.25">
      <c r="A63" s="12"/>
      <c r="B63" s="12"/>
      <c r="C63" s="12"/>
      <c r="D63" s="13"/>
      <c r="E63" s="12"/>
      <c r="F63" s="12"/>
      <c r="G63" s="13"/>
      <c r="H63" s="12"/>
      <c r="I63" s="13"/>
      <c r="J63" s="12"/>
      <c r="K63" s="14"/>
      <c r="L63" s="15">
        <f>IF(D63="","",IF(OR(F63="Hired",F63="Rejected",F63="Withdrawn"),IF(G63="","",G63-D63),TODAY()-D63))</f>
      </c>
      <c r="M63" s="12"/>
    </row>
    <row r="64" spans="1:13" x14ac:dyDescent="0.25">
      <c r="A64" s="16"/>
      <c r="B64" s="16"/>
      <c r="C64" s="16"/>
      <c r="D64" s="17"/>
      <c r="E64" s="16"/>
      <c r="F64" s="16"/>
      <c r="G64" s="17"/>
      <c r="H64" s="16"/>
      <c r="I64" s="17"/>
      <c r="J64" s="16"/>
      <c r="K64" s="18"/>
      <c r="L64" s="19">
        <f>IF(D64="","",IF(OR(F64="Hired",F64="Rejected",F64="Withdrawn"),IF(G64="","",G64-D64),TODAY()-D64))</f>
      </c>
      <c r="M64" s="16"/>
    </row>
    <row r="65" spans="1:13" x14ac:dyDescent="0.25">
      <c r="A65" s="12"/>
      <c r="B65" s="12"/>
      <c r="C65" s="12"/>
      <c r="D65" s="13"/>
      <c r="E65" s="12"/>
      <c r="F65" s="12"/>
      <c r="G65" s="13"/>
      <c r="H65" s="12"/>
      <c r="I65" s="13"/>
      <c r="J65" s="12"/>
      <c r="K65" s="14"/>
      <c r="L65" s="15">
        <f>IF(D65="","",IF(OR(F65="Hired",F65="Rejected",F65="Withdrawn"),IF(G65="","",G65-D65),TODAY()-D65))</f>
      </c>
      <c r="M65" s="12"/>
    </row>
    <row r="66" spans="1:13" x14ac:dyDescent="0.25">
      <c r="A66" s="16"/>
      <c r="B66" s="16"/>
      <c r="C66" s="16"/>
      <c r="D66" s="17"/>
      <c r="E66" s="16"/>
      <c r="F66" s="16"/>
      <c r="G66" s="17"/>
      <c r="H66" s="16"/>
      <c r="I66" s="17"/>
      <c r="J66" s="16"/>
      <c r="K66" s="18"/>
      <c r="L66" s="19">
        <f>IF(D66="","",IF(OR(F66="Hired",F66="Rejected",F66="Withdrawn"),IF(G66="","",G66-D66),TODAY()-D66))</f>
      </c>
      <c r="M66" s="16"/>
    </row>
    <row r="67" spans="1:13" x14ac:dyDescent="0.25">
      <c r="A67" s="12"/>
      <c r="B67" s="12"/>
      <c r="C67" s="12"/>
      <c r="D67" s="13"/>
      <c r="E67" s="12"/>
      <c r="F67" s="12"/>
      <c r="G67" s="13"/>
      <c r="H67" s="12"/>
      <c r="I67" s="13"/>
      <c r="J67" s="12"/>
      <c r="K67" s="14"/>
      <c r="L67" s="15">
        <f>IF(D67="","",IF(OR(F67="Hired",F67="Rejected",F67="Withdrawn"),IF(G67="","",G67-D67),TODAY()-D67))</f>
      </c>
      <c r="M67" s="12"/>
    </row>
    <row r="68" spans="1:13" x14ac:dyDescent="0.25">
      <c r="A68" s="16"/>
      <c r="B68" s="16"/>
      <c r="C68" s="16"/>
      <c r="D68" s="17"/>
      <c r="E68" s="16"/>
      <c r="F68" s="16"/>
      <c r="G68" s="17"/>
      <c r="H68" s="16"/>
      <c r="I68" s="17"/>
      <c r="J68" s="16"/>
      <c r="K68" s="18"/>
      <c r="L68" s="19">
        <f>IF(D68="","",IF(OR(F68="Hired",F68="Rejected",F68="Withdrawn"),IF(G68="","",G68-D68),TODAY()-D68))</f>
      </c>
      <c r="M68" s="16"/>
    </row>
    <row r="69" spans="1:13" x14ac:dyDescent="0.25">
      <c r="A69" s="12"/>
      <c r="B69" s="12"/>
      <c r="C69" s="12"/>
      <c r="D69" s="13"/>
      <c r="E69" s="12"/>
      <c r="F69" s="12"/>
      <c r="G69" s="13"/>
      <c r="H69" s="12"/>
      <c r="I69" s="13"/>
      <c r="J69" s="12"/>
      <c r="K69" s="14"/>
      <c r="L69" s="15">
        <f>IF(D69="","",IF(OR(F69="Hired",F69="Rejected",F69="Withdrawn"),IF(G69="","",G69-D69),TODAY()-D69))</f>
      </c>
      <c r="M69" s="12"/>
    </row>
    <row r="70" spans="1:13" x14ac:dyDescent="0.25">
      <c r="A70" s="16"/>
      <c r="B70" s="16"/>
      <c r="C70" s="16"/>
      <c r="D70" s="17"/>
      <c r="E70" s="16"/>
      <c r="F70" s="16"/>
      <c r="G70" s="17"/>
      <c r="H70" s="16"/>
      <c r="I70" s="17"/>
      <c r="J70" s="16"/>
      <c r="K70" s="18"/>
      <c r="L70" s="19">
        <f>IF(D70="","",IF(OR(F70="Hired",F70="Rejected",F70="Withdrawn"),IF(G70="","",G70-D70),TODAY()-D70))</f>
      </c>
      <c r="M70" s="16"/>
    </row>
    <row r="71" spans="1:13" x14ac:dyDescent="0.25">
      <c r="A71" s="12"/>
      <c r="B71" s="12"/>
      <c r="C71" s="12"/>
      <c r="D71" s="13"/>
      <c r="E71" s="12"/>
      <c r="F71" s="12"/>
      <c r="G71" s="13"/>
      <c r="H71" s="12"/>
      <c r="I71" s="13"/>
      <c r="J71" s="12"/>
      <c r="K71" s="14"/>
      <c r="L71" s="15">
        <f>IF(D71="","",IF(OR(F71="Hired",F71="Rejected",F71="Withdrawn"),IF(G71="","",G71-D71),TODAY()-D71))</f>
      </c>
      <c r="M71" s="12"/>
    </row>
    <row r="72" spans="1:13" x14ac:dyDescent="0.25">
      <c r="A72" s="16"/>
      <c r="B72" s="16"/>
      <c r="C72" s="16"/>
      <c r="D72" s="17"/>
      <c r="E72" s="16"/>
      <c r="F72" s="16"/>
      <c r="G72" s="17"/>
      <c r="H72" s="16"/>
      <c r="I72" s="17"/>
      <c r="J72" s="16"/>
      <c r="K72" s="18"/>
      <c r="L72" s="19">
        <f>IF(D72="","",IF(OR(F72="Hired",F72="Rejected",F72="Withdrawn"),IF(G72="","",G72-D72),TODAY()-D72))</f>
      </c>
      <c r="M72" s="16"/>
    </row>
    <row r="73" spans="1:13" x14ac:dyDescent="0.25">
      <c r="A73" s="12"/>
      <c r="B73" s="12"/>
      <c r="C73" s="12"/>
      <c r="D73" s="13"/>
      <c r="E73" s="12"/>
      <c r="F73" s="12"/>
      <c r="G73" s="13"/>
      <c r="H73" s="12"/>
      <c r="I73" s="13"/>
      <c r="J73" s="12"/>
      <c r="K73" s="14"/>
      <c r="L73" s="15">
        <f>IF(D73="","",IF(OR(F73="Hired",F73="Rejected",F73="Withdrawn"),IF(G73="","",G73-D73),TODAY()-D73))</f>
      </c>
      <c r="M73" s="12"/>
    </row>
    <row r="74" spans="1:13" x14ac:dyDescent="0.25">
      <c r="A74" s="16"/>
      <c r="B74" s="16"/>
      <c r="C74" s="16"/>
      <c r="D74" s="17"/>
      <c r="E74" s="16"/>
      <c r="F74" s="16"/>
      <c r="G74" s="17"/>
      <c r="H74" s="16"/>
      <c r="I74" s="17"/>
      <c r="J74" s="16"/>
      <c r="K74" s="18"/>
      <c r="L74" s="19">
        <f>IF(D74="","",IF(OR(F74="Hired",F74="Rejected",F74="Withdrawn"),IF(G74="","",G74-D74),TODAY()-D74))</f>
      </c>
      <c r="M74" s="16"/>
    </row>
    <row r="75" spans="1:13" x14ac:dyDescent="0.25">
      <c r="A75" s="12"/>
      <c r="B75" s="12"/>
      <c r="C75" s="12"/>
      <c r="D75" s="13"/>
      <c r="E75" s="12"/>
      <c r="F75" s="12"/>
      <c r="G75" s="13"/>
      <c r="H75" s="12"/>
      <c r="I75" s="13"/>
      <c r="J75" s="12"/>
      <c r="K75" s="14"/>
      <c r="L75" s="15">
        <f>IF(D75="","",IF(OR(F75="Hired",F75="Rejected",F75="Withdrawn"),IF(G75="","",G75-D75),TODAY()-D75))</f>
      </c>
      <c r="M75" s="12"/>
    </row>
    <row r="76" spans="1:13" x14ac:dyDescent="0.25">
      <c r="A76" s="16"/>
      <c r="B76" s="16"/>
      <c r="C76" s="16"/>
      <c r="D76" s="17"/>
      <c r="E76" s="16"/>
      <c r="F76" s="16"/>
      <c r="G76" s="17"/>
      <c r="H76" s="16"/>
      <c r="I76" s="17"/>
      <c r="J76" s="16"/>
      <c r="K76" s="18"/>
      <c r="L76" s="19">
        <f>IF(D76="","",IF(OR(F76="Hired",F76="Rejected",F76="Withdrawn"),IF(G76="","",G76-D76),TODAY()-D76))</f>
      </c>
      <c r="M76" s="16"/>
    </row>
    <row r="77" spans="1:13" x14ac:dyDescent="0.25">
      <c r="A77" s="12"/>
      <c r="B77" s="12"/>
      <c r="C77" s="12"/>
      <c r="D77" s="13"/>
      <c r="E77" s="12"/>
      <c r="F77" s="12"/>
      <c r="G77" s="13"/>
      <c r="H77" s="12"/>
      <c r="I77" s="13"/>
      <c r="J77" s="12"/>
      <c r="K77" s="14"/>
      <c r="L77" s="15">
        <f>IF(D77="","",IF(OR(F77="Hired",F77="Rejected",F77="Withdrawn"),IF(G77="","",G77-D77),TODAY()-D77))</f>
      </c>
      <c r="M77" s="12"/>
    </row>
    <row r="78" spans="1:13" x14ac:dyDescent="0.25">
      <c r="A78" s="16"/>
      <c r="B78" s="16"/>
      <c r="C78" s="16"/>
      <c r="D78" s="17"/>
      <c r="E78" s="16"/>
      <c r="F78" s="16"/>
      <c r="G78" s="17"/>
      <c r="H78" s="16"/>
      <c r="I78" s="17"/>
      <c r="J78" s="16"/>
      <c r="K78" s="18"/>
      <c r="L78" s="19">
        <f>IF(D78="","",IF(OR(F78="Hired",F78="Rejected",F78="Withdrawn"),IF(G78="","",G78-D78),TODAY()-D78))</f>
      </c>
      <c r="M78" s="16"/>
    </row>
    <row r="79" spans="1:13" x14ac:dyDescent="0.25">
      <c r="A79" s="12"/>
      <c r="B79" s="12"/>
      <c r="C79" s="12"/>
      <c r="D79" s="13"/>
      <c r="E79" s="12"/>
      <c r="F79" s="12"/>
      <c r="G79" s="13"/>
      <c r="H79" s="12"/>
      <c r="I79" s="13"/>
      <c r="J79" s="12"/>
      <c r="K79" s="14"/>
      <c r="L79" s="15">
        <f>IF(D79="","",IF(OR(F79="Hired",F79="Rejected",F79="Withdrawn"),IF(G79="","",G79-D79),TODAY()-D79))</f>
      </c>
      <c r="M79" s="12"/>
    </row>
    <row r="80" spans="1:13" x14ac:dyDescent="0.25">
      <c r="A80" s="16"/>
      <c r="B80" s="16"/>
      <c r="C80" s="16"/>
      <c r="D80" s="17"/>
      <c r="E80" s="16"/>
      <c r="F80" s="16"/>
      <c r="G80" s="17"/>
      <c r="H80" s="16"/>
      <c r="I80" s="17"/>
      <c r="J80" s="16"/>
      <c r="K80" s="18"/>
      <c r="L80" s="19">
        <f>IF(D80="","",IF(OR(F80="Hired",F80="Rejected",F80="Withdrawn"),IF(G80="","",G80-D80),TODAY()-D80))</f>
      </c>
      <c r="M80" s="16"/>
    </row>
    <row r="81" spans="1:13" x14ac:dyDescent="0.25">
      <c r="A81" s="12"/>
      <c r="B81" s="12"/>
      <c r="C81" s="12"/>
      <c r="D81" s="13"/>
      <c r="E81" s="12"/>
      <c r="F81" s="12"/>
      <c r="G81" s="13"/>
      <c r="H81" s="12"/>
      <c r="I81" s="13"/>
      <c r="J81" s="12"/>
      <c r="K81" s="14"/>
      <c r="L81" s="15">
        <f>IF(D81="","",IF(OR(F81="Hired",F81="Rejected",F81="Withdrawn"),IF(G81="","",G81-D81),TODAY()-D81))</f>
      </c>
      <c r="M81" s="12"/>
    </row>
    <row r="82" spans="1:13" x14ac:dyDescent="0.25">
      <c r="A82" s="16"/>
      <c r="B82" s="16"/>
      <c r="C82" s="16"/>
      <c r="D82" s="17"/>
      <c r="E82" s="16"/>
      <c r="F82" s="16"/>
      <c r="G82" s="17"/>
      <c r="H82" s="16"/>
      <c r="I82" s="17"/>
      <c r="J82" s="16"/>
      <c r="K82" s="18"/>
      <c r="L82" s="19">
        <f>IF(D82="","",IF(OR(F82="Hired",F82="Rejected",F82="Withdrawn"),IF(G82="","",G82-D82),TODAY()-D82))</f>
      </c>
      <c r="M82" s="16"/>
    </row>
    <row r="83" spans="1:13" x14ac:dyDescent="0.25">
      <c r="A83" s="12"/>
      <c r="B83" s="12"/>
      <c r="C83" s="12"/>
      <c r="D83" s="13"/>
      <c r="E83" s="12"/>
      <c r="F83" s="12"/>
      <c r="G83" s="13"/>
      <c r="H83" s="12"/>
      <c r="I83" s="13"/>
      <c r="J83" s="12"/>
      <c r="K83" s="14"/>
      <c r="L83" s="15">
        <f>IF(D83="","",IF(OR(F83="Hired",F83="Rejected",F83="Withdrawn"),IF(G83="","",G83-D83),TODAY()-D83))</f>
      </c>
      <c r="M83" s="12"/>
    </row>
    <row r="84" spans="1:13" x14ac:dyDescent="0.25">
      <c r="A84" s="16"/>
      <c r="B84" s="16"/>
      <c r="C84" s="16"/>
      <c r="D84" s="17"/>
      <c r="E84" s="16"/>
      <c r="F84" s="16"/>
      <c r="G84" s="17"/>
      <c r="H84" s="16"/>
      <c r="I84" s="17"/>
      <c r="J84" s="16"/>
      <c r="K84" s="18"/>
      <c r="L84" s="19">
        <f>IF(D84="","",IF(OR(F84="Hired",F84="Rejected",F84="Withdrawn"),IF(G84="","",G84-D84),TODAY()-D84))</f>
      </c>
      <c r="M84" s="16"/>
    </row>
    <row r="85" spans="1:13" x14ac:dyDescent="0.25">
      <c r="A85" s="12"/>
      <c r="B85" s="12"/>
      <c r="C85" s="12"/>
      <c r="D85" s="13"/>
      <c r="E85" s="12"/>
      <c r="F85" s="12"/>
      <c r="G85" s="13"/>
      <c r="H85" s="12"/>
      <c r="I85" s="13"/>
      <c r="J85" s="12"/>
      <c r="K85" s="14"/>
      <c r="L85" s="15">
        <f>IF(D85="","",IF(OR(F85="Hired",F85="Rejected",F85="Withdrawn"),IF(G85="","",G85-D85),TODAY()-D85))</f>
      </c>
      <c r="M85" s="12"/>
    </row>
    <row r="86" spans="1:13" x14ac:dyDescent="0.25">
      <c r="A86" s="16"/>
      <c r="B86" s="16"/>
      <c r="C86" s="16"/>
      <c r="D86" s="17"/>
      <c r="E86" s="16"/>
      <c r="F86" s="16"/>
      <c r="G86" s="17"/>
      <c r="H86" s="16"/>
      <c r="I86" s="17"/>
      <c r="J86" s="16"/>
      <c r="K86" s="18"/>
      <c r="L86" s="19">
        <f>IF(D86="","",IF(OR(F86="Hired",F86="Rejected",F86="Withdrawn"),IF(G86="","",G86-D86),TODAY()-D86))</f>
      </c>
      <c r="M86" s="16"/>
    </row>
    <row r="87" spans="1:13" x14ac:dyDescent="0.25">
      <c r="A87" s="12"/>
      <c r="B87" s="12"/>
      <c r="C87" s="12"/>
      <c r="D87" s="13"/>
      <c r="E87" s="12"/>
      <c r="F87" s="12"/>
      <c r="G87" s="13"/>
      <c r="H87" s="12"/>
      <c r="I87" s="13"/>
      <c r="J87" s="12"/>
      <c r="K87" s="14"/>
      <c r="L87" s="15">
        <f>IF(D87="","",IF(OR(F87="Hired",F87="Rejected",F87="Withdrawn"),IF(G87="","",G87-D87),TODAY()-D87))</f>
      </c>
      <c r="M87" s="12"/>
    </row>
    <row r="88" spans="1:13" x14ac:dyDescent="0.25">
      <c r="A88" s="16"/>
      <c r="B88" s="16"/>
      <c r="C88" s="16"/>
      <c r="D88" s="17"/>
      <c r="E88" s="16"/>
      <c r="F88" s="16"/>
      <c r="G88" s="17"/>
      <c r="H88" s="16"/>
      <c r="I88" s="17"/>
      <c r="J88" s="16"/>
      <c r="K88" s="18"/>
      <c r="L88" s="19">
        <f>IF(D88="","",IF(OR(F88="Hired",F88="Rejected",F88="Withdrawn"),IF(G88="","",G88-D88),TODAY()-D88))</f>
      </c>
      <c r="M88" s="16"/>
    </row>
    <row r="89" spans="1:13" x14ac:dyDescent="0.25">
      <c r="A89" s="12"/>
      <c r="B89" s="12"/>
      <c r="C89" s="12"/>
      <c r="D89" s="13"/>
      <c r="E89" s="12"/>
      <c r="F89" s="12"/>
      <c r="G89" s="13"/>
      <c r="H89" s="12"/>
      <c r="I89" s="13"/>
      <c r="J89" s="12"/>
      <c r="K89" s="14"/>
      <c r="L89" s="15">
        <f>IF(D89="","",IF(OR(F89="Hired",F89="Rejected",F89="Withdrawn"),IF(G89="","",G89-D89),TODAY()-D89))</f>
      </c>
      <c r="M89" s="12"/>
    </row>
    <row r="90" spans="1:13" x14ac:dyDescent="0.25">
      <c r="A90" s="16"/>
      <c r="B90" s="16"/>
      <c r="C90" s="16"/>
      <c r="D90" s="17"/>
      <c r="E90" s="16"/>
      <c r="F90" s="16"/>
      <c r="G90" s="17"/>
      <c r="H90" s="16"/>
      <c r="I90" s="17"/>
      <c r="J90" s="16"/>
      <c r="K90" s="18"/>
      <c r="L90" s="19">
        <f>IF(D90="","",IF(OR(F90="Hired",F90="Rejected",F90="Withdrawn"),IF(G90="","",G90-D90),TODAY()-D90))</f>
      </c>
      <c r="M90" s="16"/>
    </row>
    <row r="91" spans="1:13" x14ac:dyDescent="0.25">
      <c r="A91" s="12"/>
      <c r="B91" s="12"/>
      <c r="C91" s="12"/>
      <c r="D91" s="13"/>
      <c r="E91" s="12"/>
      <c r="F91" s="12"/>
      <c r="G91" s="13"/>
      <c r="H91" s="12"/>
      <c r="I91" s="13"/>
      <c r="J91" s="12"/>
      <c r="K91" s="14"/>
      <c r="L91" s="15">
        <f>IF(D91="","",IF(OR(F91="Hired",F91="Rejected",F91="Withdrawn"),IF(G91="","",G91-D91),TODAY()-D91))</f>
      </c>
      <c r="M91" s="12"/>
    </row>
    <row r="92" spans="1:13" x14ac:dyDescent="0.25">
      <c r="A92" s="16"/>
      <c r="B92" s="16"/>
      <c r="C92" s="16"/>
      <c r="D92" s="17"/>
      <c r="E92" s="16"/>
      <c r="F92" s="16"/>
      <c r="G92" s="17"/>
      <c r="H92" s="16"/>
      <c r="I92" s="17"/>
      <c r="J92" s="16"/>
      <c r="K92" s="18"/>
      <c r="L92" s="19">
        <f>IF(D92="","",IF(OR(F92="Hired",F92="Rejected",F92="Withdrawn"),IF(G92="","",G92-D92),TODAY()-D92))</f>
      </c>
      <c r="M92" s="16"/>
    </row>
    <row r="93" spans="1:13" x14ac:dyDescent="0.25">
      <c r="A93" s="12"/>
      <c r="B93" s="12"/>
      <c r="C93" s="12"/>
      <c r="D93" s="13"/>
      <c r="E93" s="12"/>
      <c r="F93" s="12"/>
      <c r="G93" s="13"/>
      <c r="H93" s="12"/>
      <c r="I93" s="13"/>
      <c r="J93" s="12"/>
      <c r="K93" s="14"/>
      <c r="L93" s="15">
        <f>IF(D93="","",IF(OR(F93="Hired",F93="Rejected",F93="Withdrawn"),IF(G93="","",G93-D93),TODAY()-D93))</f>
      </c>
      <c r="M93" s="12"/>
    </row>
    <row r="94" spans="1:13" x14ac:dyDescent="0.25">
      <c r="A94" s="16"/>
      <c r="B94" s="16"/>
      <c r="C94" s="16"/>
      <c r="D94" s="17"/>
      <c r="E94" s="16"/>
      <c r="F94" s="16"/>
      <c r="G94" s="17"/>
      <c r="H94" s="16"/>
      <c r="I94" s="17"/>
      <c r="J94" s="16"/>
      <c r="K94" s="18"/>
      <c r="L94" s="19">
        <f>IF(D94="","",IF(OR(F94="Hired",F94="Rejected",F94="Withdrawn"),IF(G94="","",G94-D94),TODAY()-D94))</f>
      </c>
      <c r="M94" s="16"/>
    </row>
    <row r="95" spans="1:13" x14ac:dyDescent="0.25">
      <c r="A95" s="12"/>
      <c r="B95" s="12"/>
      <c r="C95" s="12"/>
      <c r="D95" s="13"/>
      <c r="E95" s="12"/>
      <c r="F95" s="12"/>
      <c r="G95" s="13"/>
      <c r="H95" s="12"/>
      <c r="I95" s="13"/>
      <c r="J95" s="12"/>
      <c r="K95" s="14"/>
      <c r="L95" s="15">
        <f>IF(D95="","",IF(OR(F95="Hired",F95="Rejected",F95="Withdrawn"),IF(G95="","",G95-D95),TODAY()-D95))</f>
      </c>
      <c r="M95" s="12"/>
    </row>
    <row r="96" spans="1:13" x14ac:dyDescent="0.25">
      <c r="A96" s="16"/>
      <c r="B96" s="16"/>
      <c r="C96" s="16"/>
      <c r="D96" s="17"/>
      <c r="E96" s="16"/>
      <c r="F96" s="16"/>
      <c r="G96" s="17"/>
      <c r="H96" s="16"/>
      <c r="I96" s="17"/>
      <c r="J96" s="16"/>
      <c r="K96" s="18"/>
      <c r="L96" s="19">
        <f>IF(D96="","",IF(OR(F96="Hired",F96="Rejected",F96="Withdrawn"),IF(G96="","",G96-D96),TODAY()-D96))</f>
      </c>
      <c r="M96" s="16"/>
    </row>
    <row r="97" spans="1:13" x14ac:dyDescent="0.25">
      <c r="A97" s="12"/>
      <c r="B97" s="12"/>
      <c r="C97" s="12"/>
      <c r="D97" s="13"/>
      <c r="E97" s="12"/>
      <c r="F97" s="12"/>
      <c r="G97" s="13"/>
      <c r="H97" s="12"/>
      <c r="I97" s="13"/>
      <c r="J97" s="12"/>
      <c r="K97" s="14"/>
      <c r="L97" s="15">
        <f>IF(D97="","",IF(OR(F97="Hired",F97="Rejected",F97="Withdrawn"),IF(G97="","",G97-D97),TODAY()-D97))</f>
      </c>
      <c r="M97" s="12"/>
    </row>
    <row r="98" spans="1:13" x14ac:dyDescent="0.25">
      <c r="A98" s="16"/>
      <c r="B98" s="16"/>
      <c r="C98" s="16"/>
      <c r="D98" s="17"/>
      <c r="E98" s="16"/>
      <c r="F98" s="16"/>
      <c r="G98" s="17"/>
      <c r="H98" s="16"/>
      <c r="I98" s="17"/>
      <c r="J98" s="16"/>
      <c r="K98" s="18"/>
      <c r="L98" s="19">
        <f>IF(D98="","",IF(OR(F98="Hired",F98="Rejected",F98="Withdrawn"),IF(G98="","",G98-D98),TODAY()-D98))</f>
      </c>
      <c r="M98" s="16"/>
    </row>
    <row r="99" spans="1:13" x14ac:dyDescent="0.25">
      <c r="A99" s="12"/>
      <c r="B99" s="12"/>
      <c r="C99" s="12"/>
      <c r="D99" s="13"/>
      <c r="E99" s="12"/>
      <c r="F99" s="12"/>
      <c r="G99" s="13"/>
      <c r="H99" s="12"/>
      <c r="I99" s="13"/>
      <c r="J99" s="12"/>
      <c r="K99" s="14"/>
      <c r="L99" s="15">
        <f>IF(D99="","",IF(OR(F99="Hired",F99="Rejected",F99="Withdrawn"),IF(G99="","",G99-D99),TODAY()-D99))</f>
      </c>
      <c r="M99" s="12"/>
    </row>
    <row r="100" spans="1:13" x14ac:dyDescent="0.25">
      <c r="A100" s="16"/>
      <c r="B100" s="16"/>
      <c r="C100" s="16"/>
      <c r="D100" s="17"/>
      <c r="E100" s="16"/>
      <c r="F100" s="16"/>
      <c r="G100" s="17"/>
      <c r="H100" s="16"/>
      <c r="I100" s="17"/>
      <c r="J100" s="16"/>
      <c r="K100" s="18"/>
      <c r="L100" s="19">
        <f>IF(D100="","",IF(OR(F100="Hired",F100="Rejected",F100="Withdrawn"),IF(G100="","",G100-D100),TODAY()-D100))</f>
      </c>
      <c r="M100" s="16"/>
    </row>
    <row r="101" spans="1:13" x14ac:dyDescent="0.25">
      <c r="A101" s="12"/>
      <c r="B101" s="12"/>
      <c r="C101" s="12"/>
      <c r="D101" s="13"/>
      <c r="E101" s="12"/>
      <c r="F101" s="12"/>
      <c r="G101" s="13"/>
      <c r="H101" s="12"/>
      <c r="I101" s="13"/>
      <c r="J101" s="12"/>
      <c r="K101" s="14"/>
      <c r="L101" s="15">
        <f>IF(D101="","",IF(OR(F101="Hired",F101="Rejected",F101="Withdrawn"),IF(G101="","",G101-D101),TODAY()-D101))</f>
      </c>
      <c r="M101" s="12"/>
    </row>
    <row r="102" spans="1:13" x14ac:dyDescent="0.25">
      <c r="A102" s="16"/>
      <c r="B102" s="16"/>
      <c r="C102" s="16"/>
      <c r="D102" s="17"/>
      <c r="E102" s="16"/>
      <c r="F102" s="16"/>
      <c r="G102" s="17"/>
      <c r="H102" s="16"/>
      <c r="I102" s="17"/>
      <c r="J102" s="16"/>
      <c r="K102" s="18"/>
      <c r="L102" s="19">
        <f>IF(D102="","",IF(OR(F102="Hired",F102="Rejected",F102="Withdrawn"),IF(G102="","",G102-D102),TODAY()-D102))</f>
      </c>
      <c r="M102" s="16"/>
    </row>
    <row r="103" spans="1:13" x14ac:dyDescent="0.25">
      <c r="A103" s="12"/>
      <c r="B103" s="12"/>
      <c r="C103" s="12"/>
      <c r="D103" s="13"/>
      <c r="E103" s="12"/>
      <c r="F103" s="12"/>
      <c r="G103" s="13"/>
      <c r="H103" s="12"/>
      <c r="I103" s="13"/>
      <c r="J103" s="12"/>
      <c r="K103" s="14"/>
      <c r="L103" s="15">
        <f>IF(D103="","",IF(OR(F103="Hired",F103="Rejected",F103="Withdrawn"),IF(G103="","",G103-D103),TODAY()-D103))</f>
      </c>
      <c r="M103" s="12"/>
    </row>
    <row r="104" spans="1:13" x14ac:dyDescent="0.25">
      <c r="A104" s="16"/>
      <c r="B104" s="16"/>
      <c r="C104" s="16"/>
      <c r="D104" s="17"/>
      <c r="E104" s="16"/>
      <c r="F104" s="16"/>
      <c r="G104" s="17"/>
      <c r="H104" s="16"/>
      <c r="I104" s="17"/>
      <c r="J104" s="16"/>
      <c r="K104" s="18"/>
      <c r="L104" s="19">
        <f>IF(D104="","",IF(OR(F104="Hired",F104="Rejected",F104="Withdrawn"),IF(G104="","",G104-D104),TODAY()-D104))</f>
      </c>
      <c r="M104" s="16"/>
    </row>
    <row r="105" spans="1:13" x14ac:dyDescent="0.25">
      <c r="A105" s="12"/>
      <c r="B105" s="12"/>
      <c r="C105" s="12"/>
      <c r="D105" s="13"/>
      <c r="E105" s="12"/>
      <c r="F105" s="12"/>
      <c r="G105" s="13"/>
      <c r="H105" s="12"/>
      <c r="I105" s="13"/>
      <c r="J105" s="12"/>
      <c r="K105" s="14"/>
      <c r="L105" s="15">
        <f>IF(D105="","",IF(OR(F105="Hired",F105="Rejected",F105="Withdrawn"),IF(G105="","",G105-D105),TODAY()-D105))</f>
      </c>
      <c r="M105" s="12"/>
    </row>
    <row r="106" spans="1:13" x14ac:dyDescent="0.25">
      <c r="A106" s="16"/>
      <c r="B106" s="16"/>
      <c r="C106" s="16"/>
      <c r="D106" s="17"/>
      <c r="E106" s="16"/>
      <c r="F106" s="16"/>
      <c r="G106" s="17"/>
      <c r="H106" s="16"/>
      <c r="I106" s="17"/>
      <c r="J106" s="16"/>
      <c r="K106" s="18"/>
      <c r="L106" s="19">
        <f>IF(D106="","",IF(OR(F106="Hired",F106="Rejected",F106="Withdrawn"),IF(G106="","",G106-D106),TODAY()-D106))</f>
      </c>
      <c r="M106" s="16"/>
    </row>
    <row r="107" spans="1:13" x14ac:dyDescent="0.25">
      <c r="A107" s="12"/>
      <c r="B107" s="12"/>
      <c r="C107" s="12"/>
      <c r="D107" s="13"/>
      <c r="E107" s="12"/>
      <c r="F107" s="12"/>
      <c r="G107" s="13"/>
      <c r="H107" s="12"/>
      <c r="I107" s="13"/>
      <c r="J107" s="12"/>
      <c r="K107" s="14"/>
      <c r="L107" s="15">
        <f>IF(D107="","",IF(OR(F107="Hired",F107="Rejected",F107="Withdrawn"),IF(G107="","",G107-D107),TODAY()-D107))</f>
      </c>
      <c r="M107" s="12"/>
    </row>
    <row r="108" spans="1:13" x14ac:dyDescent="0.25">
      <c r="A108" s="16"/>
      <c r="B108" s="16"/>
      <c r="C108" s="16"/>
      <c r="D108" s="17"/>
      <c r="E108" s="16"/>
      <c r="F108" s="16"/>
      <c r="G108" s="17"/>
      <c r="H108" s="16"/>
      <c r="I108" s="17"/>
      <c r="J108" s="16"/>
      <c r="K108" s="18"/>
      <c r="L108" s="19">
        <f>IF(D108="","",IF(OR(F108="Hired",F108="Rejected",F108="Withdrawn"),IF(G108="","",G108-D108),TODAY()-D108))</f>
      </c>
      <c r="M108" s="16"/>
    </row>
    <row r="109" spans="1:13" x14ac:dyDescent="0.25">
      <c r="A109" s="12"/>
      <c r="B109" s="12"/>
      <c r="C109" s="12"/>
      <c r="D109" s="13"/>
      <c r="E109" s="12"/>
      <c r="F109" s="12"/>
      <c r="G109" s="13"/>
      <c r="H109" s="12"/>
      <c r="I109" s="13"/>
      <c r="J109" s="12"/>
      <c r="K109" s="14"/>
      <c r="L109" s="15">
        <f>IF(D109="","",IF(OR(F109="Hired",F109="Rejected",F109="Withdrawn"),IF(G109="","",G109-D109),TODAY()-D109))</f>
      </c>
      <c r="M109" s="12"/>
    </row>
    <row r="110" spans="1:13" x14ac:dyDescent="0.25">
      <c r="A110" s="16"/>
      <c r="B110" s="16"/>
      <c r="C110" s="16"/>
      <c r="D110" s="17"/>
      <c r="E110" s="16"/>
      <c r="F110" s="16"/>
      <c r="G110" s="17"/>
      <c r="H110" s="16"/>
      <c r="I110" s="17"/>
      <c r="J110" s="16"/>
      <c r="K110" s="18"/>
      <c r="L110" s="19">
        <f>IF(D110="","",IF(OR(F110="Hired",F110="Rejected",F110="Withdrawn"),IF(G110="","",G110-D110),TODAY()-D110))</f>
      </c>
      <c r="M110" s="16"/>
    </row>
    <row r="111" spans="1:13" x14ac:dyDescent="0.25">
      <c r="A111" s="12"/>
      <c r="B111" s="12"/>
      <c r="C111" s="12"/>
      <c r="D111" s="13"/>
      <c r="E111" s="12"/>
      <c r="F111" s="12"/>
      <c r="G111" s="13"/>
      <c r="H111" s="12"/>
      <c r="I111" s="13"/>
      <c r="J111" s="12"/>
      <c r="K111" s="14"/>
      <c r="L111" s="15">
        <f>IF(D111="","",IF(OR(F111="Hired",F111="Rejected",F111="Withdrawn"),IF(G111="","",G111-D111),TODAY()-D111))</f>
      </c>
      <c r="M111" s="12"/>
    </row>
    <row r="112" spans="1:13" x14ac:dyDescent="0.25">
      <c r="A112" s="16"/>
      <c r="B112" s="16"/>
      <c r="C112" s="16"/>
      <c r="D112" s="17"/>
      <c r="E112" s="16"/>
      <c r="F112" s="16"/>
      <c r="G112" s="17"/>
      <c r="H112" s="16"/>
      <c r="I112" s="17"/>
      <c r="J112" s="16"/>
      <c r="K112" s="18"/>
      <c r="L112" s="19">
        <f>IF(D112="","",IF(OR(F112="Hired",F112="Rejected",F112="Withdrawn"),IF(G112="","",G112-D112),TODAY()-D112))</f>
      </c>
      <c r="M112" s="16"/>
    </row>
    <row r="113" spans="1:13" x14ac:dyDescent="0.25">
      <c r="A113" s="12"/>
      <c r="B113" s="12"/>
      <c r="C113" s="12"/>
      <c r="D113" s="13"/>
      <c r="E113" s="12"/>
      <c r="F113" s="12"/>
      <c r="G113" s="13"/>
      <c r="H113" s="12"/>
      <c r="I113" s="13"/>
      <c r="J113" s="12"/>
      <c r="K113" s="14"/>
      <c r="L113" s="15">
        <f>IF(D113="","",IF(OR(F113="Hired",F113="Rejected",F113="Withdrawn"),IF(G113="","",G113-D113),TODAY()-D113))</f>
      </c>
      <c r="M113" s="12"/>
    </row>
    <row r="114" spans="1:13" x14ac:dyDescent="0.25">
      <c r="A114" s="16"/>
      <c r="B114" s="16"/>
      <c r="C114" s="16"/>
      <c r="D114" s="17"/>
      <c r="E114" s="16"/>
      <c r="F114" s="16"/>
      <c r="G114" s="17"/>
      <c r="H114" s="16"/>
      <c r="I114" s="17"/>
      <c r="J114" s="16"/>
      <c r="K114" s="18"/>
      <c r="L114" s="19">
        <f>IF(D114="","",IF(OR(F114="Hired",F114="Rejected",F114="Withdrawn"),IF(G114="","",G114-D114),TODAY()-D114))</f>
      </c>
      <c r="M114" s="16"/>
    </row>
    <row r="115" spans="1:13" x14ac:dyDescent="0.25">
      <c r="A115" s="12"/>
      <c r="B115" s="12"/>
      <c r="C115" s="12"/>
      <c r="D115" s="13"/>
      <c r="E115" s="12"/>
      <c r="F115" s="12"/>
      <c r="G115" s="13"/>
      <c r="H115" s="12"/>
      <c r="I115" s="13"/>
      <c r="J115" s="12"/>
      <c r="K115" s="14"/>
      <c r="L115" s="15">
        <f>IF(D115="","",IF(OR(F115="Hired",F115="Rejected",F115="Withdrawn"),IF(G115="","",G115-D115),TODAY()-D115))</f>
      </c>
      <c r="M115" s="12"/>
    </row>
    <row r="116" spans="1:13" x14ac:dyDescent="0.25">
      <c r="A116" s="16"/>
      <c r="B116" s="16"/>
      <c r="C116" s="16"/>
      <c r="D116" s="17"/>
      <c r="E116" s="16"/>
      <c r="F116" s="16"/>
      <c r="G116" s="17"/>
      <c r="H116" s="16"/>
      <c r="I116" s="17"/>
      <c r="J116" s="16"/>
      <c r="K116" s="18"/>
      <c r="L116" s="19">
        <f>IF(D116="","",IF(OR(F116="Hired",F116="Rejected",F116="Withdrawn"),IF(G116="","",G116-D116),TODAY()-D116))</f>
      </c>
      <c r="M116" s="16"/>
    </row>
    <row r="117" spans="1:13" x14ac:dyDescent="0.25">
      <c r="A117" s="12"/>
      <c r="B117" s="12"/>
      <c r="C117" s="12"/>
      <c r="D117" s="13"/>
      <c r="E117" s="12"/>
      <c r="F117" s="12"/>
      <c r="G117" s="13"/>
      <c r="H117" s="12"/>
      <c r="I117" s="13"/>
      <c r="J117" s="12"/>
      <c r="K117" s="14"/>
      <c r="L117" s="15">
        <f>IF(D117="","",IF(OR(F117="Hired",F117="Rejected",F117="Withdrawn"),IF(G117="","",G117-D117),TODAY()-D117))</f>
      </c>
      <c r="M117" s="12"/>
    </row>
    <row r="118" spans="1:13" x14ac:dyDescent="0.25">
      <c r="A118" s="16"/>
      <c r="B118" s="16"/>
      <c r="C118" s="16"/>
      <c r="D118" s="17"/>
      <c r="E118" s="16"/>
      <c r="F118" s="16"/>
      <c r="G118" s="17"/>
      <c r="H118" s="16"/>
      <c r="I118" s="17"/>
      <c r="J118" s="16"/>
      <c r="K118" s="18"/>
      <c r="L118" s="19">
        <f>IF(D118="","",IF(OR(F118="Hired",F118="Rejected",F118="Withdrawn"),IF(G118="","",G118-D118),TODAY()-D118))</f>
      </c>
      <c r="M118" s="16"/>
    </row>
    <row r="119" spans="1:13" x14ac:dyDescent="0.25">
      <c r="A119" s="12"/>
      <c r="B119" s="12"/>
      <c r="C119" s="12"/>
      <c r="D119" s="13"/>
      <c r="E119" s="12"/>
      <c r="F119" s="12"/>
      <c r="G119" s="13"/>
      <c r="H119" s="12"/>
      <c r="I119" s="13"/>
      <c r="J119" s="12"/>
      <c r="K119" s="14"/>
      <c r="L119" s="15">
        <f>IF(D119="","",IF(OR(F119="Hired",F119="Rejected",F119="Withdrawn"),IF(G119="","",G119-D119),TODAY()-D119))</f>
      </c>
      <c r="M119" s="12"/>
    </row>
    <row r="120" spans="1:13" x14ac:dyDescent="0.25">
      <c r="A120" s="16"/>
      <c r="B120" s="16"/>
      <c r="C120" s="16"/>
      <c r="D120" s="17"/>
      <c r="E120" s="16"/>
      <c r="F120" s="16"/>
      <c r="G120" s="17"/>
      <c r="H120" s="16"/>
      <c r="I120" s="17"/>
      <c r="J120" s="16"/>
      <c r="K120" s="18"/>
      <c r="L120" s="19">
        <f>IF(D120="","",IF(OR(F120="Hired",F120="Rejected",F120="Withdrawn"),IF(G120="","",G120-D120),TODAY()-D120))</f>
      </c>
      <c r="M120" s="16"/>
    </row>
    <row r="121" spans="1:13" x14ac:dyDescent="0.25">
      <c r="A121" s="12"/>
      <c r="B121" s="12"/>
      <c r="C121" s="12"/>
      <c r="D121" s="13"/>
      <c r="E121" s="12"/>
      <c r="F121" s="12"/>
      <c r="G121" s="13"/>
      <c r="H121" s="12"/>
      <c r="I121" s="13"/>
      <c r="J121" s="12"/>
      <c r="K121" s="14"/>
      <c r="L121" s="15">
        <f>IF(D121="","",IF(OR(F121="Hired",F121="Rejected",F121="Withdrawn"),IF(G121="","",G121-D121),TODAY()-D121))</f>
      </c>
      <c r="M121" s="12"/>
    </row>
    <row r="122" spans="1:13" x14ac:dyDescent="0.25">
      <c r="A122" s="16"/>
      <c r="B122" s="16"/>
      <c r="C122" s="16"/>
      <c r="D122" s="17"/>
      <c r="E122" s="16"/>
      <c r="F122" s="16"/>
      <c r="G122" s="17"/>
      <c r="H122" s="16"/>
      <c r="I122" s="17"/>
      <c r="J122" s="16"/>
      <c r="K122" s="18"/>
      <c r="L122" s="19">
        <f>IF(D122="","",IF(OR(F122="Hired",F122="Rejected",F122="Withdrawn"),IF(G122="","",G122-D122),TODAY()-D122))</f>
      </c>
      <c r="M122" s="16"/>
    </row>
    <row r="123" spans="1:13" x14ac:dyDescent="0.25">
      <c r="A123" s="12"/>
      <c r="B123" s="12"/>
      <c r="C123" s="12"/>
      <c r="D123" s="13"/>
      <c r="E123" s="12"/>
      <c r="F123" s="12"/>
      <c r="G123" s="13"/>
      <c r="H123" s="12"/>
      <c r="I123" s="13"/>
      <c r="J123" s="12"/>
      <c r="K123" s="14"/>
      <c r="L123" s="15">
        <f>IF(D123="","",IF(OR(F123="Hired",F123="Rejected",F123="Withdrawn"),IF(G123="","",G123-D123),TODAY()-D123))</f>
      </c>
      <c r="M123" s="12"/>
    </row>
    <row r="124" spans="1:13" x14ac:dyDescent="0.25">
      <c r="A124" s="16"/>
      <c r="B124" s="16"/>
      <c r="C124" s="16"/>
      <c r="D124" s="17"/>
      <c r="E124" s="16"/>
      <c r="F124" s="16"/>
      <c r="G124" s="17"/>
      <c r="H124" s="16"/>
      <c r="I124" s="17"/>
      <c r="J124" s="16"/>
      <c r="K124" s="18"/>
      <c r="L124" s="19">
        <f>IF(D124="","",IF(OR(F124="Hired",F124="Rejected",F124="Withdrawn"),IF(G124="","",G124-D124),TODAY()-D124))</f>
      </c>
      <c r="M124" s="16"/>
    </row>
    <row r="125" spans="1:13" x14ac:dyDescent="0.25">
      <c r="A125" s="12"/>
      <c r="B125" s="12"/>
      <c r="C125" s="12"/>
      <c r="D125" s="13"/>
      <c r="E125" s="12"/>
      <c r="F125" s="12"/>
      <c r="G125" s="13"/>
      <c r="H125" s="12"/>
      <c r="I125" s="13"/>
      <c r="J125" s="12"/>
      <c r="K125" s="14"/>
      <c r="L125" s="15">
        <f>IF(D125="","",IF(OR(F125="Hired",F125="Rejected",F125="Withdrawn"),IF(G125="","",G125-D125),TODAY()-D125))</f>
      </c>
      <c r="M125" s="12"/>
    </row>
    <row r="126" spans="1:13" x14ac:dyDescent="0.25">
      <c r="A126" s="16"/>
      <c r="B126" s="16"/>
      <c r="C126" s="16"/>
      <c r="D126" s="17"/>
      <c r="E126" s="16"/>
      <c r="F126" s="16"/>
      <c r="G126" s="17"/>
      <c r="H126" s="16"/>
      <c r="I126" s="17"/>
      <c r="J126" s="16"/>
      <c r="K126" s="18"/>
      <c r="L126" s="19">
        <f>IF(D126="","",IF(OR(F126="Hired",F126="Rejected",F126="Withdrawn"),IF(G126="","",G126-D126),TODAY()-D126))</f>
      </c>
      <c r="M126" s="16"/>
    </row>
    <row r="127" spans="1:13" x14ac:dyDescent="0.25">
      <c r="A127" s="12"/>
      <c r="B127" s="12"/>
      <c r="C127" s="12"/>
      <c r="D127" s="13"/>
      <c r="E127" s="12"/>
      <c r="F127" s="12"/>
      <c r="G127" s="13"/>
      <c r="H127" s="12"/>
      <c r="I127" s="13"/>
      <c r="J127" s="12"/>
      <c r="K127" s="14"/>
      <c r="L127" s="15">
        <f>IF(D127="","",IF(OR(F127="Hired",F127="Rejected",F127="Withdrawn"),IF(G127="","",G127-D127),TODAY()-D127))</f>
      </c>
      <c r="M127" s="12"/>
    </row>
    <row r="128" spans="1:13" x14ac:dyDescent="0.25">
      <c r="A128" s="16"/>
      <c r="B128" s="16"/>
      <c r="C128" s="16"/>
      <c r="D128" s="17"/>
      <c r="E128" s="16"/>
      <c r="F128" s="16"/>
      <c r="G128" s="17"/>
      <c r="H128" s="16"/>
      <c r="I128" s="17"/>
      <c r="J128" s="16"/>
      <c r="K128" s="18"/>
      <c r="L128" s="19">
        <f>IF(D128="","",IF(OR(F128="Hired",F128="Rejected",F128="Withdrawn"),IF(G128="","",G128-D128),TODAY()-D128))</f>
      </c>
      <c r="M128" s="16"/>
    </row>
    <row r="129" spans="1:13" x14ac:dyDescent="0.25">
      <c r="A129" s="12"/>
      <c r="B129" s="12"/>
      <c r="C129" s="12"/>
      <c r="D129" s="13"/>
      <c r="E129" s="12"/>
      <c r="F129" s="12"/>
      <c r="G129" s="13"/>
      <c r="H129" s="12"/>
      <c r="I129" s="13"/>
      <c r="J129" s="12"/>
      <c r="K129" s="14"/>
      <c r="L129" s="15">
        <f>IF(D129="","",IF(OR(F129="Hired",F129="Rejected",F129="Withdrawn"),IF(G129="","",G129-D129),TODAY()-D129))</f>
      </c>
      <c r="M129" s="12"/>
    </row>
    <row r="130" spans="1:13" x14ac:dyDescent="0.25">
      <c r="A130" s="16"/>
      <c r="B130" s="16"/>
      <c r="C130" s="16"/>
      <c r="D130" s="17"/>
      <c r="E130" s="16"/>
      <c r="F130" s="16"/>
      <c r="G130" s="17"/>
      <c r="H130" s="16"/>
      <c r="I130" s="17"/>
      <c r="J130" s="16"/>
      <c r="K130" s="18"/>
      <c r="L130" s="19">
        <f>IF(D130="","",IF(OR(F130="Hired",F130="Rejected",F130="Withdrawn"),IF(G130="","",G130-D130),TODAY()-D130))</f>
      </c>
      <c r="M130" s="16"/>
    </row>
    <row r="131" spans="1:13" x14ac:dyDescent="0.25">
      <c r="A131" s="12"/>
      <c r="B131" s="12"/>
      <c r="C131" s="12"/>
      <c r="D131" s="13"/>
      <c r="E131" s="12"/>
      <c r="F131" s="12"/>
      <c r="G131" s="13"/>
      <c r="H131" s="12"/>
      <c r="I131" s="13"/>
      <c r="J131" s="12"/>
      <c r="K131" s="14"/>
      <c r="L131" s="15">
        <f>IF(D131="","",IF(OR(F131="Hired",F131="Rejected",F131="Withdrawn"),IF(G131="","",G131-D131),TODAY()-D131))</f>
      </c>
      <c r="M131" s="12"/>
    </row>
    <row r="132" spans="1:13" x14ac:dyDescent="0.25">
      <c r="A132" s="16"/>
      <c r="B132" s="16"/>
      <c r="C132" s="16"/>
      <c r="D132" s="17"/>
      <c r="E132" s="16"/>
      <c r="F132" s="16"/>
      <c r="G132" s="17"/>
      <c r="H132" s="16"/>
      <c r="I132" s="17"/>
      <c r="J132" s="16"/>
      <c r="K132" s="18"/>
      <c r="L132" s="19">
        <f>IF(D132="","",IF(OR(F132="Hired",F132="Rejected",F132="Withdrawn"),IF(G132="","",G132-D132),TODAY()-D132))</f>
      </c>
      <c r="M132" s="16"/>
    </row>
    <row r="133" spans="1:13" x14ac:dyDescent="0.25">
      <c r="A133" s="12"/>
      <c r="B133" s="12"/>
      <c r="C133" s="12"/>
      <c r="D133" s="13"/>
      <c r="E133" s="12"/>
      <c r="F133" s="12"/>
      <c r="G133" s="13"/>
      <c r="H133" s="12"/>
      <c r="I133" s="13"/>
      <c r="J133" s="12"/>
      <c r="K133" s="14"/>
      <c r="L133" s="15">
        <f>IF(D133="","",IF(OR(F133="Hired",F133="Rejected",F133="Withdrawn"),IF(G133="","",G133-D133),TODAY()-D133))</f>
      </c>
      <c r="M133" s="12"/>
    </row>
    <row r="134" spans="1:13" x14ac:dyDescent="0.25">
      <c r="A134" s="16"/>
      <c r="B134" s="16"/>
      <c r="C134" s="16"/>
      <c r="D134" s="17"/>
      <c r="E134" s="16"/>
      <c r="F134" s="16"/>
      <c r="G134" s="17"/>
      <c r="H134" s="16"/>
      <c r="I134" s="17"/>
      <c r="J134" s="16"/>
      <c r="K134" s="18"/>
      <c r="L134" s="19">
        <f>IF(D134="","",IF(OR(F134="Hired",F134="Rejected",F134="Withdrawn"),IF(G134="","",G134-D134),TODAY()-D134))</f>
      </c>
      <c r="M134" s="16"/>
    </row>
    <row r="135" spans="1:13" x14ac:dyDescent="0.25">
      <c r="A135" s="12"/>
      <c r="B135" s="12"/>
      <c r="C135" s="12"/>
      <c r="D135" s="13"/>
      <c r="E135" s="12"/>
      <c r="F135" s="12"/>
      <c r="G135" s="13"/>
      <c r="H135" s="12"/>
      <c r="I135" s="13"/>
      <c r="J135" s="12"/>
      <c r="K135" s="14"/>
      <c r="L135" s="15">
        <f>IF(D135="","",IF(OR(F135="Hired",F135="Rejected",F135="Withdrawn"),IF(G135="","",G135-D135),TODAY()-D135))</f>
      </c>
      <c r="M135" s="12"/>
    </row>
    <row r="136" spans="1:13" x14ac:dyDescent="0.25">
      <c r="A136" s="16"/>
      <c r="B136" s="16"/>
      <c r="C136" s="16"/>
      <c r="D136" s="17"/>
      <c r="E136" s="16"/>
      <c r="F136" s="16"/>
      <c r="G136" s="17"/>
      <c r="H136" s="16"/>
      <c r="I136" s="17"/>
      <c r="J136" s="16"/>
      <c r="K136" s="18"/>
      <c r="L136" s="19">
        <f>IF(D136="","",IF(OR(F136="Hired",F136="Rejected",F136="Withdrawn"),IF(G136="","",G136-D136),TODAY()-D136))</f>
      </c>
      <c r="M136" s="16"/>
    </row>
    <row r="137" spans="1:13" x14ac:dyDescent="0.25">
      <c r="A137" s="12"/>
      <c r="B137" s="12"/>
      <c r="C137" s="12"/>
      <c r="D137" s="13"/>
      <c r="E137" s="12"/>
      <c r="F137" s="12"/>
      <c r="G137" s="13"/>
      <c r="H137" s="12"/>
      <c r="I137" s="13"/>
      <c r="J137" s="12"/>
      <c r="K137" s="14"/>
      <c r="L137" s="15">
        <f>IF(D137="","",IF(OR(F137="Hired",F137="Rejected",F137="Withdrawn"),IF(G137="","",G137-D137),TODAY()-D137))</f>
      </c>
      <c r="M137" s="12"/>
    </row>
    <row r="138" spans="1:13" x14ac:dyDescent="0.25">
      <c r="A138" s="16"/>
      <c r="B138" s="16"/>
      <c r="C138" s="16"/>
      <c r="D138" s="17"/>
      <c r="E138" s="16"/>
      <c r="F138" s="16"/>
      <c r="G138" s="17"/>
      <c r="H138" s="16"/>
      <c r="I138" s="17"/>
      <c r="J138" s="16"/>
      <c r="K138" s="18"/>
      <c r="L138" s="19">
        <f>IF(D138="","",IF(OR(F138="Hired",F138="Rejected",F138="Withdrawn"),IF(G138="","",G138-D138),TODAY()-D138))</f>
      </c>
      <c r="M138" s="16"/>
    </row>
    <row r="139" spans="1:13" x14ac:dyDescent="0.25">
      <c r="A139" s="12"/>
      <c r="B139" s="12"/>
      <c r="C139" s="12"/>
      <c r="D139" s="13"/>
      <c r="E139" s="12"/>
      <c r="F139" s="12"/>
      <c r="G139" s="13"/>
      <c r="H139" s="12"/>
      <c r="I139" s="13"/>
      <c r="J139" s="12"/>
      <c r="K139" s="14"/>
      <c r="L139" s="15">
        <f>IF(D139="","",IF(OR(F139="Hired",F139="Rejected",F139="Withdrawn"),IF(G139="","",G139-D139),TODAY()-D139))</f>
      </c>
      <c r="M139" s="12"/>
    </row>
    <row r="140" spans="1:13" x14ac:dyDescent="0.25">
      <c r="A140" s="16"/>
      <c r="B140" s="16"/>
      <c r="C140" s="16"/>
      <c r="D140" s="17"/>
      <c r="E140" s="16"/>
      <c r="F140" s="16"/>
      <c r="G140" s="17"/>
      <c r="H140" s="16"/>
      <c r="I140" s="17"/>
      <c r="J140" s="16"/>
      <c r="K140" s="18"/>
      <c r="L140" s="19">
        <f>IF(D140="","",IF(OR(F140="Hired",F140="Rejected",F140="Withdrawn"),IF(G140="","",G140-D140),TODAY()-D140))</f>
      </c>
      <c r="M140" s="16"/>
    </row>
    <row r="141" spans="1:13" x14ac:dyDescent="0.25">
      <c r="A141" s="12"/>
      <c r="B141" s="12"/>
      <c r="C141" s="12"/>
      <c r="D141" s="13"/>
      <c r="E141" s="12"/>
      <c r="F141" s="12"/>
      <c r="G141" s="13"/>
      <c r="H141" s="12"/>
      <c r="I141" s="13"/>
      <c r="J141" s="12"/>
      <c r="K141" s="14"/>
      <c r="L141" s="15">
        <f>IF(D141="","",IF(OR(F141="Hired",F141="Rejected",F141="Withdrawn"),IF(G141="","",G141-D141),TODAY()-D141))</f>
      </c>
      <c r="M141" s="12"/>
    </row>
    <row r="142" spans="1:13" x14ac:dyDescent="0.25">
      <c r="A142" s="16"/>
      <c r="B142" s="16"/>
      <c r="C142" s="16"/>
      <c r="D142" s="17"/>
      <c r="E142" s="16"/>
      <c r="F142" s="16"/>
      <c r="G142" s="17"/>
      <c r="H142" s="16"/>
      <c r="I142" s="17"/>
      <c r="J142" s="16"/>
      <c r="K142" s="18"/>
      <c r="L142" s="19">
        <f>IF(D142="","",IF(OR(F142="Hired",F142="Rejected",F142="Withdrawn"),IF(G142="","",G142-D142),TODAY()-D142))</f>
      </c>
      <c r="M142" s="16"/>
    </row>
    <row r="143" spans="1:13" x14ac:dyDescent="0.25">
      <c r="A143" s="12"/>
      <c r="B143" s="12"/>
      <c r="C143" s="12"/>
      <c r="D143" s="13"/>
      <c r="E143" s="12"/>
      <c r="F143" s="12"/>
      <c r="G143" s="13"/>
      <c r="H143" s="12"/>
      <c r="I143" s="13"/>
      <c r="J143" s="12"/>
      <c r="K143" s="14"/>
      <c r="L143" s="15">
        <f>IF(D143="","",IF(OR(F143="Hired",F143="Rejected",F143="Withdrawn"),IF(G143="","",G143-D143),TODAY()-D143))</f>
      </c>
      <c r="M143" s="12"/>
    </row>
    <row r="144" spans="1:13" x14ac:dyDescent="0.25">
      <c r="A144" s="16"/>
      <c r="B144" s="16"/>
      <c r="C144" s="16"/>
      <c r="D144" s="17"/>
      <c r="E144" s="16"/>
      <c r="F144" s="16"/>
      <c r="G144" s="17"/>
      <c r="H144" s="16"/>
      <c r="I144" s="17"/>
      <c r="J144" s="16"/>
      <c r="K144" s="18"/>
      <c r="L144" s="19">
        <f>IF(D144="","",IF(OR(F144="Hired",F144="Rejected",F144="Withdrawn"),IF(G144="","",G144-D144),TODAY()-D144))</f>
      </c>
      <c r="M144" s="16"/>
    </row>
    <row r="145" spans="1:13" x14ac:dyDescent="0.25">
      <c r="A145" s="12"/>
      <c r="B145" s="12"/>
      <c r="C145" s="12"/>
      <c r="D145" s="13"/>
      <c r="E145" s="12"/>
      <c r="F145" s="12"/>
      <c r="G145" s="13"/>
      <c r="H145" s="12"/>
      <c r="I145" s="13"/>
      <c r="J145" s="12"/>
      <c r="K145" s="14"/>
      <c r="L145" s="15">
        <f>IF(D145="","",IF(OR(F145="Hired",F145="Rejected",F145="Withdrawn"),IF(G145="","",G145-D145),TODAY()-D145))</f>
      </c>
      <c r="M145" s="12"/>
    </row>
    <row r="146" spans="1:13" x14ac:dyDescent="0.25">
      <c r="A146" s="16"/>
      <c r="B146" s="16"/>
      <c r="C146" s="16"/>
      <c r="D146" s="17"/>
      <c r="E146" s="16"/>
      <c r="F146" s="16"/>
      <c r="G146" s="17"/>
      <c r="H146" s="16"/>
      <c r="I146" s="17"/>
      <c r="J146" s="16"/>
      <c r="K146" s="18"/>
      <c r="L146" s="19">
        <f>IF(D146="","",IF(OR(F146="Hired",F146="Rejected",F146="Withdrawn"),IF(G146="","",G146-D146),TODAY()-D146))</f>
      </c>
      <c r="M146" s="16"/>
    </row>
    <row r="147" spans="1:13" x14ac:dyDescent="0.25">
      <c r="A147" s="12"/>
      <c r="B147" s="12"/>
      <c r="C147" s="12"/>
      <c r="D147" s="13"/>
      <c r="E147" s="12"/>
      <c r="F147" s="12"/>
      <c r="G147" s="13"/>
      <c r="H147" s="12"/>
      <c r="I147" s="13"/>
      <c r="J147" s="12"/>
      <c r="K147" s="14"/>
      <c r="L147" s="15">
        <f>IF(D147="","",IF(OR(F147="Hired",F147="Rejected",F147="Withdrawn"),IF(G147="","",G147-D147),TODAY()-D147))</f>
      </c>
      <c r="M147" s="12"/>
    </row>
    <row r="148" spans="1:13" x14ac:dyDescent="0.25">
      <c r="A148" s="16"/>
      <c r="B148" s="16"/>
      <c r="C148" s="16"/>
      <c r="D148" s="17"/>
      <c r="E148" s="16"/>
      <c r="F148" s="16"/>
      <c r="G148" s="17"/>
      <c r="H148" s="16"/>
      <c r="I148" s="17"/>
      <c r="J148" s="16"/>
      <c r="K148" s="18"/>
      <c r="L148" s="19">
        <f>IF(D148="","",IF(OR(F148="Hired",F148="Rejected",F148="Withdrawn"),IF(G148="","",G148-D148),TODAY()-D148))</f>
      </c>
      <c r="M148" s="16"/>
    </row>
    <row r="149" spans="1:13" x14ac:dyDescent="0.25">
      <c r="A149" s="12"/>
      <c r="B149" s="12"/>
      <c r="C149" s="12"/>
      <c r="D149" s="13"/>
      <c r="E149" s="12"/>
      <c r="F149" s="12"/>
      <c r="G149" s="13"/>
      <c r="H149" s="12"/>
      <c r="I149" s="13"/>
      <c r="J149" s="12"/>
      <c r="K149" s="14"/>
      <c r="L149" s="15">
        <f>IF(D149="","",IF(OR(F149="Hired",F149="Rejected",F149="Withdrawn"),IF(G149="","",G149-D149),TODAY()-D149))</f>
      </c>
      <c r="M149" s="12"/>
    </row>
    <row r="150" spans="1:13" x14ac:dyDescent="0.25">
      <c r="A150" s="16"/>
      <c r="B150" s="16"/>
      <c r="C150" s="16"/>
      <c r="D150" s="17"/>
      <c r="E150" s="16"/>
      <c r="F150" s="16"/>
      <c r="G150" s="17"/>
      <c r="H150" s="16"/>
      <c r="I150" s="17"/>
      <c r="J150" s="16"/>
      <c r="K150" s="18"/>
      <c r="L150" s="19">
        <f>IF(D150="","",IF(OR(F150="Hired",F150="Rejected",F150="Withdrawn"),IF(G150="","",G150-D150),TODAY()-D150))</f>
      </c>
      <c r="M150" s="16"/>
    </row>
    <row r="151" spans="1:13" x14ac:dyDescent="0.25">
      <c r="A151" s="12"/>
      <c r="B151" s="12"/>
      <c r="C151" s="12"/>
      <c r="D151" s="13"/>
      <c r="E151" s="12"/>
      <c r="F151" s="12"/>
      <c r="G151" s="13"/>
      <c r="H151" s="12"/>
      <c r="I151" s="13"/>
      <c r="J151" s="12"/>
      <c r="K151" s="14"/>
      <c r="L151" s="15">
        <f>IF(D151="","",IF(OR(F151="Hired",F151="Rejected",F151="Withdrawn"),IF(G151="","",G151-D151),TODAY()-D151))</f>
      </c>
      <c r="M151" s="12"/>
    </row>
    <row r="152" spans="1:13" x14ac:dyDescent="0.25">
      <c r="A152" s="16"/>
      <c r="B152" s="16"/>
      <c r="C152" s="16"/>
      <c r="D152" s="17"/>
      <c r="E152" s="16"/>
      <c r="F152" s="16"/>
      <c r="G152" s="17"/>
      <c r="H152" s="16"/>
      <c r="I152" s="17"/>
      <c r="J152" s="16"/>
      <c r="K152" s="18"/>
      <c r="L152" s="19">
        <f>IF(D152="","",IF(OR(F152="Hired",F152="Rejected",F152="Withdrawn"),IF(G152="","",G152-D152),TODAY()-D152))</f>
      </c>
      <c r="M152" s="16"/>
    </row>
    <row r="153" spans="1:13" x14ac:dyDescent="0.25">
      <c r="A153" s="12"/>
      <c r="B153" s="12"/>
      <c r="C153" s="12"/>
      <c r="D153" s="13"/>
      <c r="E153" s="12"/>
      <c r="F153" s="12"/>
      <c r="G153" s="13"/>
      <c r="H153" s="12"/>
      <c r="I153" s="13"/>
      <c r="J153" s="12"/>
      <c r="K153" s="14"/>
      <c r="L153" s="15">
        <f>IF(D153="","",IF(OR(F153="Hired",F153="Rejected",F153="Withdrawn"),IF(G153="","",G153-D153),TODAY()-D153))</f>
      </c>
      <c r="M153" s="12"/>
    </row>
    <row r="154" spans="1:13" x14ac:dyDescent="0.25">
      <c r="A154" s="16"/>
      <c r="B154" s="16"/>
      <c r="C154" s="16"/>
      <c r="D154" s="17"/>
      <c r="E154" s="16"/>
      <c r="F154" s="16"/>
      <c r="G154" s="17"/>
      <c r="H154" s="16"/>
      <c r="I154" s="17"/>
      <c r="J154" s="16"/>
      <c r="K154" s="18"/>
      <c r="L154" s="19">
        <f>IF(D154="","",IF(OR(F154="Hired",F154="Rejected",F154="Withdrawn"),IF(G154="","",G154-D154),TODAY()-D154))</f>
      </c>
      <c r="M154" s="16"/>
    </row>
    <row r="155" spans="1:13" x14ac:dyDescent="0.25">
      <c r="A155" s="12"/>
      <c r="B155" s="12"/>
      <c r="C155" s="12"/>
      <c r="D155" s="13"/>
      <c r="E155" s="12"/>
      <c r="F155" s="12"/>
      <c r="G155" s="13"/>
      <c r="H155" s="12"/>
      <c r="I155" s="13"/>
      <c r="J155" s="12"/>
      <c r="K155" s="14"/>
      <c r="L155" s="15">
        <f>IF(D155="","",IF(OR(F155="Hired",F155="Rejected",F155="Withdrawn"),IF(G155="","",G155-D155),TODAY()-D155))</f>
      </c>
      <c r="M155" s="12"/>
    </row>
    <row r="156" spans="1:13" x14ac:dyDescent="0.25">
      <c r="A156" s="16"/>
      <c r="B156" s="16"/>
      <c r="C156" s="16"/>
      <c r="D156" s="17"/>
      <c r="E156" s="16"/>
      <c r="F156" s="16"/>
      <c r="G156" s="17"/>
      <c r="H156" s="16"/>
      <c r="I156" s="17"/>
      <c r="J156" s="16"/>
      <c r="K156" s="18"/>
      <c r="L156" s="19">
        <f>IF(D156="","",IF(OR(F156="Hired",F156="Rejected",F156="Withdrawn"),IF(G156="","",G156-D156),TODAY()-D156))</f>
      </c>
      <c r="M156" s="16"/>
    </row>
    <row r="157" spans="1:13" x14ac:dyDescent="0.25">
      <c r="A157" s="12"/>
      <c r="B157" s="12"/>
      <c r="C157" s="12"/>
      <c r="D157" s="13"/>
      <c r="E157" s="12"/>
      <c r="F157" s="12"/>
      <c r="G157" s="13"/>
      <c r="H157" s="12"/>
      <c r="I157" s="13"/>
      <c r="J157" s="12"/>
      <c r="K157" s="14"/>
      <c r="L157" s="15">
        <f>IF(D157="","",IF(OR(F157="Hired",F157="Rejected",F157="Withdrawn"),IF(G157="","",G157-D157),TODAY()-D157))</f>
      </c>
      <c r="M157" s="12"/>
    </row>
    <row r="158" spans="1:13" x14ac:dyDescent="0.25">
      <c r="A158" s="16"/>
      <c r="B158" s="16"/>
      <c r="C158" s="16"/>
      <c r="D158" s="17"/>
      <c r="E158" s="16"/>
      <c r="F158" s="16"/>
      <c r="G158" s="17"/>
      <c r="H158" s="16"/>
      <c r="I158" s="17"/>
      <c r="J158" s="16"/>
      <c r="K158" s="18"/>
      <c r="L158" s="19">
        <f>IF(D158="","",IF(OR(F158="Hired",F158="Rejected",F158="Withdrawn"),IF(G158="","",G158-D158),TODAY()-D158))</f>
      </c>
      <c r="M158" s="16"/>
    </row>
    <row r="159" spans="1:13" x14ac:dyDescent="0.25">
      <c r="A159" s="12"/>
      <c r="B159" s="12"/>
      <c r="C159" s="12"/>
      <c r="D159" s="13"/>
      <c r="E159" s="12"/>
      <c r="F159" s="12"/>
      <c r="G159" s="13"/>
      <c r="H159" s="12"/>
      <c r="I159" s="13"/>
      <c r="J159" s="12"/>
      <c r="K159" s="14"/>
      <c r="L159" s="15">
        <f>IF(D159="","",IF(OR(F159="Hired",F159="Rejected",F159="Withdrawn"),IF(G159="","",G159-D159),TODAY()-D159))</f>
      </c>
      <c r="M159" s="12"/>
    </row>
    <row r="160" spans="1:13" x14ac:dyDescent="0.25">
      <c r="A160" s="16"/>
      <c r="B160" s="16"/>
      <c r="C160" s="16"/>
      <c r="D160" s="17"/>
      <c r="E160" s="16"/>
      <c r="F160" s="16"/>
      <c r="G160" s="17"/>
      <c r="H160" s="16"/>
      <c r="I160" s="17"/>
      <c r="J160" s="16"/>
      <c r="K160" s="18"/>
      <c r="L160" s="19">
        <f>IF(D160="","",IF(OR(F160="Hired",F160="Rejected",F160="Withdrawn"),IF(G160="","",G160-D160),TODAY()-D160))</f>
      </c>
      <c r="M160" s="16"/>
    </row>
    <row r="161" spans="1:13" x14ac:dyDescent="0.25">
      <c r="A161" s="12"/>
      <c r="B161" s="12"/>
      <c r="C161" s="12"/>
      <c r="D161" s="13"/>
      <c r="E161" s="12"/>
      <c r="F161" s="12"/>
      <c r="G161" s="13"/>
      <c r="H161" s="12"/>
      <c r="I161" s="13"/>
      <c r="J161" s="12"/>
      <c r="K161" s="14"/>
      <c r="L161" s="15">
        <f>IF(D161="","",IF(OR(F161="Hired",F161="Rejected",F161="Withdrawn"),IF(G161="","",G161-D161),TODAY()-D161))</f>
      </c>
      <c r="M161" s="12"/>
    </row>
    <row r="162" spans="1:13" x14ac:dyDescent="0.25">
      <c r="A162" s="16"/>
      <c r="B162" s="16"/>
      <c r="C162" s="16"/>
      <c r="D162" s="17"/>
      <c r="E162" s="16"/>
      <c r="F162" s="16"/>
      <c r="G162" s="17"/>
      <c r="H162" s="16"/>
      <c r="I162" s="17"/>
      <c r="J162" s="16"/>
      <c r="K162" s="18"/>
      <c r="L162" s="19">
        <f>IF(D162="","",IF(OR(F162="Hired",F162="Rejected",F162="Withdrawn"),IF(G162="","",G162-D162),TODAY()-D162))</f>
      </c>
      <c r="M162" s="16"/>
    </row>
    <row r="163" spans="1:13" x14ac:dyDescent="0.25">
      <c r="A163" s="12"/>
      <c r="B163" s="12"/>
      <c r="C163" s="12"/>
      <c r="D163" s="13"/>
      <c r="E163" s="12"/>
      <c r="F163" s="12"/>
      <c r="G163" s="13"/>
      <c r="H163" s="12"/>
      <c r="I163" s="13"/>
      <c r="J163" s="12"/>
      <c r="K163" s="14"/>
      <c r="L163" s="15">
        <f>IF(D163="","",IF(OR(F163="Hired",F163="Rejected",F163="Withdrawn"),IF(G163="","",G163-D163),TODAY()-D163))</f>
      </c>
      <c r="M163" s="12"/>
    </row>
    <row r="164" spans="1:13" x14ac:dyDescent="0.25">
      <c r="A164" s="16"/>
      <c r="B164" s="16"/>
      <c r="C164" s="16"/>
      <c r="D164" s="17"/>
      <c r="E164" s="16"/>
      <c r="F164" s="16"/>
      <c r="G164" s="17"/>
      <c r="H164" s="16"/>
      <c r="I164" s="17"/>
      <c r="J164" s="16"/>
      <c r="K164" s="18"/>
      <c r="L164" s="19">
        <f>IF(D164="","",IF(OR(F164="Hired",F164="Rejected",F164="Withdrawn"),IF(G164="","",G164-D164),TODAY()-D164))</f>
      </c>
      <c r="M164" s="16"/>
    </row>
    <row r="165" spans="1:13" x14ac:dyDescent="0.25">
      <c r="A165" s="12"/>
      <c r="B165" s="12"/>
      <c r="C165" s="12"/>
      <c r="D165" s="13"/>
      <c r="E165" s="12"/>
      <c r="F165" s="12"/>
      <c r="G165" s="13"/>
      <c r="H165" s="12"/>
      <c r="I165" s="13"/>
      <c r="J165" s="12"/>
      <c r="K165" s="14"/>
      <c r="L165" s="15">
        <f>IF(D165="","",IF(OR(F165="Hired",F165="Rejected",F165="Withdrawn"),IF(G165="","",G165-D165),TODAY()-D165))</f>
      </c>
      <c r="M165" s="12"/>
    </row>
    <row r="166" spans="1:13" x14ac:dyDescent="0.25">
      <c r="A166" s="16"/>
      <c r="B166" s="16"/>
      <c r="C166" s="16"/>
      <c r="D166" s="17"/>
      <c r="E166" s="16"/>
      <c r="F166" s="16"/>
      <c r="G166" s="17"/>
      <c r="H166" s="16"/>
      <c r="I166" s="17"/>
      <c r="J166" s="16"/>
      <c r="K166" s="18"/>
      <c r="L166" s="19">
        <f>IF(D166="","",IF(OR(F166="Hired",F166="Rejected",F166="Withdrawn"),IF(G166="","",G166-D166),TODAY()-D166))</f>
      </c>
      <c r="M166" s="16"/>
    </row>
    <row r="167" spans="1:13" x14ac:dyDescent="0.25">
      <c r="A167" s="12"/>
      <c r="B167" s="12"/>
      <c r="C167" s="12"/>
      <c r="D167" s="13"/>
      <c r="E167" s="12"/>
      <c r="F167" s="12"/>
      <c r="G167" s="13"/>
      <c r="H167" s="12"/>
      <c r="I167" s="13"/>
      <c r="J167" s="12"/>
      <c r="K167" s="14"/>
      <c r="L167" s="15">
        <f>IF(D167="","",IF(OR(F167="Hired",F167="Rejected",F167="Withdrawn"),IF(G167="","",G167-D167),TODAY()-D167))</f>
      </c>
      <c r="M167" s="12"/>
    </row>
    <row r="168" spans="1:13" x14ac:dyDescent="0.25">
      <c r="A168" s="16"/>
      <c r="B168" s="16"/>
      <c r="C168" s="16"/>
      <c r="D168" s="17"/>
      <c r="E168" s="16"/>
      <c r="F168" s="16"/>
      <c r="G168" s="17"/>
      <c r="H168" s="16"/>
      <c r="I168" s="17"/>
      <c r="J168" s="16"/>
      <c r="K168" s="18"/>
      <c r="L168" s="19">
        <f>IF(D168="","",IF(OR(F168="Hired",F168="Rejected",F168="Withdrawn"),IF(G168="","",G168-D168),TODAY()-D168))</f>
      </c>
      <c r="M168" s="16"/>
    </row>
    <row r="169" spans="1:13" x14ac:dyDescent="0.25">
      <c r="A169" s="12"/>
      <c r="B169" s="12"/>
      <c r="C169" s="12"/>
      <c r="D169" s="13"/>
      <c r="E169" s="12"/>
      <c r="F169" s="12"/>
      <c r="G169" s="13"/>
      <c r="H169" s="12"/>
      <c r="I169" s="13"/>
      <c r="J169" s="12"/>
      <c r="K169" s="14"/>
      <c r="L169" s="15">
        <f>IF(D169="","",IF(OR(F169="Hired",F169="Rejected",F169="Withdrawn"),IF(G169="","",G169-D169),TODAY()-D169))</f>
      </c>
      <c r="M169" s="12"/>
    </row>
    <row r="170" spans="1:13" x14ac:dyDescent="0.25">
      <c r="A170" s="16"/>
      <c r="B170" s="16"/>
      <c r="C170" s="16"/>
      <c r="D170" s="17"/>
      <c r="E170" s="16"/>
      <c r="F170" s="16"/>
      <c r="G170" s="17"/>
      <c r="H170" s="16"/>
      <c r="I170" s="17"/>
      <c r="J170" s="16"/>
      <c r="K170" s="18"/>
      <c r="L170" s="19">
        <f>IF(D170="","",IF(OR(F170="Hired",F170="Rejected",F170="Withdrawn"),IF(G170="","",G170-D170),TODAY()-D170))</f>
      </c>
      <c r="M170" s="16"/>
    </row>
    <row r="171" spans="1:13" x14ac:dyDescent="0.25">
      <c r="A171" s="12"/>
      <c r="B171" s="12"/>
      <c r="C171" s="12"/>
      <c r="D171" s="13"/>
      <c r="E171" s="12"/>
      <c r="F171" s="12"/>
      <c r="G171" s="13"/>
      <c r="H171" s="12"/>
      <c r="I171" s="13"/>
      <c r="J171" s="12"/>
      <c r="K171" s="14"/>
      <c r="L171" s="15">
        <f>IF(D171="","",IF(OR(F171="Hired",F171="Rejected",F171="Withdrawn"),IF(G171="","",G171-D171),TODAY()-D171))</f>
      </c>
      <c r="M171" s="12"/>
    </row>
    <row r="172" spans="1:13" x14ac:dyDescent="0.25">
      <c r="A172" s="16"/>
      <c r="B172" s="16"/>
      <c r="C172" s="16"/>
      <c r="D172" s="17"/>
      <c r="E172" s="16"/>
      <c r="F172" s="16"/>
      <c r="G172" s="17"/>
      <c r="H172" s="16"/>
      <c r="I172" s="17"/>
      <c r="J172" s="16"/>
      <c r="K172" s="18"/>
      <c r="L172" s="19">
        <f>IF(D172="","",IF(OR(F172="Hired",F172="Rejected",F172="Withdrawn"),IF(G172="","",G172-D172),TODAY()-D172))</f>
      </c>
      <c r="M172" s="16"/>
    </row>
    <row r="173" spans="1:13" x14ac:dyDescent="0.25">
      <c r="A173" s="12"/>
      <c r="B173" s="12"/>
      <c r="C173" s="12"/>
      <c r="D173" s="13"/>
      <c r="E173" s="12"/>
      <c r="F173" s="12"/>
      <c r="G173" s="13"/>
      <c r="H173" s="12"/>
      <c r="I173" s="13"/>
      <c r="J173" s="12"/>
      <c r="K173" s="14"/>
      <c r="L173" s="15">
        <f>IF(D173="","",IF(OR(F173="Hired",F173="Rejected",F173="Withdrawn"),IF(G173="","",G173-D173),TODAY()-D173))</f>
      </c>
      <c r="M173" s="12"/>
    </row>
    <row r="174" spans="1:13" x14ac:dyDescent="0.25">
      <c r="A174" s="16"/>
      <c r="B174" s="16"/>
      <c r="C174" s="16"/>
      <c r="D174" s="17"/>
      <c r="E174" s="16"/>
      <c r="F174" s="16"/>
      <c r="G174" s="17"/>
      <c r="H174" s="16"/>
      <c r="I174" s="17"/>
      <c r="J174" s="16"/>
      <c r="K174" s="18"/>
      <c r="L174" s="19">
        <f>IF(D174="","",IF(OR(F174="Hired",F174="Rejected",F174="Withdrawn"),IF(G174="","",G174-D174),TODAY()-D174))</f>
      </c>
      <c r="M174" s="16"/>
    </row>
    <row r="175" spans="1:13" x14ac:dyDescent="0.25">
      <c r="A175" s="12"/>
      <c r="B175" s="12"/>
      <c r="C175" s="12"/>
      <c r="D175" s="13"/>
      <c r="E175" s="12"/>
      <c r="F175" s="12"/>
      <c r="G175" s="13"/>
      <c r="H175" s="12"/>
      <c r="I175" s="13"/>
      <c r="J175" s="12"/>
      <c r="K175" s="14"/>
      <c r="L175" s="15">
        <f>IF(D175="","",IF(OR(F175="Hired",F175="Rejected",F175="Withdrawn"),IF(G175="","",G175-D175),TODAY()-D175))</f>
      </c>
      <c r="M175" s="12"/>
    </row>
    <row r="176" spans="1:13" x14ac:dyDescent="0.25">
      <c r="A176" s="16"/>
      <c r="B176" s="16"/>
      <c r="C176" s="16"/>
      <c r="D176" s="17"/>
      <c r="E176" s="16"/>
      <c r="F176" s="16"/>
      <c r="G176" s="17"/>
      <c r="H176" s="16"/>
      <c r="I176" s="17"/>
      <c r="J176" s="16"/>
      <c r="K176" s="18"/>
      <c r="L176" s="19">
        <f>IF(D176="","",IF(OR(F176="Hired",F176="Rejected",F176="Withdrawn"),IF(G176="","",G176-D176),TODAY()-D176))</f>
      </c>
      <c r="M176" s="16"/>
    </row>
    <row r="177" spans="1:13" x14ac:dyDescent="0.25">
      <c r="A177" s="12"/>
      <c r="B177" s="12"/>
      <c r="C177" s="12"/>
      <c r="D177" s="13"/>
      <c r="E177" s="12"/>
      <c r="F177" s="12"/>
      <c r="G177" s="13"/>
      <c r="H177" s="12"/>
      <c r="I177" s="13"/>
      <c r="J177" s="12"/>
      <c r="K177" s="14"/>
      <c r="L177" s="15">
        <f>IF(D177="","",IF(OR(F177="Hired",F177="Rejected",F177="Withdrawn"),IF(G177="","",G177-D177),TODAY()-D177))</f>
      </c>
      <c r="M177" s="12"/>
    </row>
    <row r="178" spans="1:13" x14ac:dyDescent="0.25">
      <c r="A178" s="16"/>
      <c r="B178" s="16"/>
      <c r="C178" s="16"/>
      <c r="D178" s="17"/>
      <c r="E178" s="16"/>
      <c r="F178" s="16"/>
      <c r="G178" s="17"/>
      <c r="H178" s="16"/>
      <c r="I178" s="17"/>
      <c r="J178" s="16"/>
      <c r="K178" s="18"/>
      <c r="L178" s="19">
        <f>IF(D178="","",IF(OR(F178="Hired",F178="Rejected",F178="Withdrawn"),IF(G178="","",G178-D178),TODAY()-D178))</f>
      </c>
      <c r="M178" s="16"/>
    </row>
    <row r="179" spans="1:13" x14ac:dyDescent="0.25">
      <c r="A179" s="12"/>
      <c r="B179" s="12"/>
      <c r="C179" s="12"/>
      <c r="D179" s="13"/>
      <c r="E179" s="12"/>
      <c r="F179" s="12"/>
      <c r="G179" s="13"/>
      <c r="H179" s="12"/>
      <c r="I179" s="13"/>
      <c r="J179" s="12"/>
      <c r="K179" s="14"/>
      <c r="L179" s="15">
        <f>IF(D179="","",IF(OR(F179="Hired",F179="Rejected",F179="Withdrawn"),IF(G179="","",G179-D179),TODAY()-D179))</f>
      </c>
      <c r="M179" s="12"/>
    </row>
    <row r="180" spans="1:13" x14ac:dyDescent="0.25">
      <c r="A180" s="16"/>
      <c r="B180" s="16"/>
      <c r="C180" s="16"/>
      <c r="D180" s="17"/>
      <c r="E180" s="16"/>
      <c r="F180" s="16"/>
      <c r="G180" s="17"/>
      <c r="H180" s="16"/>
      <c r="I180" s="17"/>
      <c r="J180" s="16"/>
      <c r="K180" s="18"/>
      <c r="L180" s="19">
        <f>IF(D180="","",IF(OR(F180="Hired",F180="Rejected",F180="Withdrawn"),IF(G180="","",G180-D180),TODAY()-D180))</f>
      </c>
      <c r="M180" s="16"/>
    </row>
    <row r="181" spans="1:13" x14ac:dyDescent="0.25">
      <c r="A181" s="12"/>
      <c r="B181" s="12"/>
      <c r="C181" s="12"/>
      <c r="D181" s="13"/>
      <c r="E181" s="12"/>
      <c r="F181" s="12"/>
      <c r="G181" s="13"/>
      <c r="H181" s="12"/>
      <c r="I181" s="13"/>
      <c r="J181" s="12"/>
      <c r="K181" s="14"/>
      <c r="L181" s="15">
        <f>IF(D181="","",IF(OR(F181="Hired",F181="Rejected",F181="Withdrawn"),IF(G181="","",G181-D181),TODAY()-D181))</f>
      </c>
      <c r="M181" s="12"/>
    </row>
    <row r="182" spans="1:13" x14ac:dyDescent="0.25">
      <c r="A182" s="16"/>
      <c r="B182" s="16"/>
      <c r="C182" s="16"/>
      <c r="D182" s="17"/>
      <c r="E182" s="16"/>
      <c r="F182" s="16"/>
      <c r="G182" s="17"/>
      <c r="H182" s="16"/>
      <c r="I182" s="17"/>
      <c r="J182" s="16"/>
      <c r="K182" s="18"/>
      <c r="L182" s="19">
        <f>IF(D182="","",IF(OR(F182="Hired",F182="Rejected",F182="Withdrawn"),IF(G182="","",G182-D182),TODAY()-D182))</f>
      </c>
      <c r="M182" s="16"/>
    </row>
    <row r="183" spans="1:13" x14ac:dyDescent="0.25">
      <c r="A183" s="12"/>
      <c r="B183" s="12"/>
      <c r="C183" s="12"/>
      <c r="D183" s="13"/>
      <c r="E183" s="12"/>
      <c r="F183" s="12"/>
      <c r="G183" s="13"/>
      <c r="H183" s="12"/>
      <c r="I183" s="13"/>
      <c r="J183" s="12"/>
      <c r="K183" s="14"/>
      <c r="L183" s="15">
        <f>IF(D183="","",IF(OR(F183="Hired",F183="Rejected",F183="Withdrawn"),IF(G183="","",G183-D183),TODAY()-D183))</f>
      </c>
      <c r="M183" s="12"/>
    </row>
    <row r="184" spans="1:13" x14ac:dyDescent="0.25">
      <c r="A184" s="16"/>
      <c r="B184" s="16"/>
      <c r="C184" s="16"/>
      <c r="D184" s="17"/>
      <c r="E184" s="16"/>
      <c r="F184" s="16"/>
      <c r="G184" s="17"/>
      <c r="H184" s="16"/>
      <c r="I184" s="17"/>
      <c r="J184" s="16"/>
      <c r="K184" s="18"/>
      <c r="L184" s="19">
        <f>IF(D184="","",IF(OR(F184="Hired",F184="Rejected",F184="Withdrawn"),IF(G184="","",G184-D184),TODAY()-D184))</f>
      </c>
      <c r="M184" s="16"/>
    </row>
    <row r="185" spans="1:13" x14ac:dyDescent="0.25">
      <c r="A185" s="12"/>
      <c r="B185" s="12"/>
      <c r="C185" s="12"/>
      <c r="D185" s="13"/>
      <c r="E185" s="12"/>
      <c r="F185" s="12"/>
      <c r="G185" s="13"/>
      <c r="H185" s="12"/>
      <c r="I185" s="13"/>
      <c r="J185" s="12"/>
      <c r="K185" s="14"/>
      <c r="L185" s="15">
        <f>IF(D185="","",IF(OR(F185="Hired",F185="Rejected",F185="Withdrawn"),IF(G185="","",G185-D185),TODAY()-D185))</f>
      </c>
      <c r="M185" s="12"/>
    </row>
    <row r="186" spans="1:13" x14ac:dyDescent="0.25">
      <c r="A186" s="16"/>
      <c r="B186" s="16"/>
      <c r="C186" s="16"/>
      <c r="D186" s="17"/>
      <c r="E186" s="16"/>
      <c r="F186" s="16"/>
      <c r="G186" s="17"/>
      <c r="H186" s="16"/>
      <c r="I186" s="17"/>
      <c r="J186" s="16"/>
      <c r="K186" s="18"/>
      <c r="L186" s="19">
        <f>IF(D186="","",IF(OR(F186="Hired",F186="Rejected",F186="Withdrawn"),IF(G186="","",G186-D186),TODAY()-D186))</f>
      </c>
      <c r="M186" s="16"/>
    </row>
    <row r="187" spans="1:13" x14ac:dyDescent="0.25">
      <c r="A187" s="12"/>
      <c r="B187" s="12"/>
      <c r="C187" s="12"/>
      <c r="D187" s="13"/>
      <c r="E187" s="12"/>
      <c r="F187" s="12"/>
      <c r="G187" s="13"/>
      <c r="H187" s="12"/>
      <c r="I187" s="13"/>
      <c r="J187" s="12"/>
      <c r="K187" s="14"/>
      <c r="L187" s="15">
        <f>IF(D187="","",IF(OR(F187="Hired",F187="Rejected",F187="Withdrawn"),IF(G187="","",G187-D187),TODAY()-D187))</f>
      </c>
      <c r="M187" s="12"/>
    </row>
    <row r="188" spans="1:13" x14ac:dyDescent="0.25">
      <c r="A188" s="16"/>
      <c r="B188" s="16"/>
      <c r="C188" s="16"/>
      <c r="D188" s="17"/>
      <c r="E188" s="16"/>
      <c r="F188" s="16"/>
      <c r="G188" s="17"/>
      <c r="H188" s="16"/>
      <c r="I188" s="17"/>
      <c r="J188" s="16"/>
      <c r="K188" s="18"/>
      <c r="L188" s="19">
        <f>IF(D188="","",IF(OR(F188="Hired",F188="Rejected",F188="Withdrawn"),IF(G188="","",G188-D188),TODAY()-D188))</f>
      </c>
      <c r="M188" s="16"/>
    </row>
    <row r="189" spans="1:13" x14ac:dyDescent="0.25">
      <c r="A189" s="12"/>
      <c r="B189" s="12"/>
      <c r="C189" s="12"/>
      <c r="D189" s="13"/>
      <c r="E189" s="12"/>
      <c r="F189" s="12"/>
      <c r="G189" s="13"/>
      <c r="H189" s="12"/>
      <c r="I189" s="13"/>
      <c r="J189" s="12"/>
      <c r="K189" s="14"/>
      <c r="L189" s="15">
        <f>IF(D189="","",IF(OR(F189="Hired",F189="Rejected",F189="Withdrawn"),IF(G189="","",G189-D189),TODAY()-D189))</f>
      </c>
      <c r="M189" s="12"/>
    </row>
    <row r="190" spans="1:13" x14ac:dyDescent="0.25">
      <c r="A190" s="16"/>
      <c r="B190" s="16"/>
      <c r="C190" s="16"/>
      <c r="D190" s="17"/>
      <c r="E190" s="16"/>
      <c r="F190" s="16"/>
      <c r="G190" s="17"/>
      <c r="H190" s="16"/>
      <c r="I190" s="17"/>
      <c r="J190" s="16"/>
      <c r="K190" s="18"/>
      <c r="L190" s="19">
        <f>IF(D190="","",IF(OR(F190="Hired",F190="Rejected",F190="Withdrawn"),IF(G190="","",G190-D190),TODAY()-D190))</f>
      </c>
      <c r="M190" s="16"/>
    </row>
    <row r="191" spans="1:13" x14ac:dyDescent="0.25">
      <c r="A191" s="12"/>
      <c r="B191" s="12"/>
      <c r="C191" s="12"/>
      <c r="D191" s="13"/>
      <c r="E191" s="12"/>
      <c r="F191" s="12"/>
      <c r="G191" s="13"/>
      <c r="H191" s="12"/>
      <c r="I191" s="13"/>
      <c r="J191" s="12"/>
      <c r="K191" s="14"/>
      <c r="L191" s="15">
        <f>IF(D191="","",IF(OR(F191="Hired",F191="Rejected",F191="Withdrawn"),IF(G191="","",G191-D191),TODAY()-D191))</f>
      </c>
      <c r="M191" s="12"/>
    </row>
    <row r="192" spans="1:13" x14ac:dyDescent="0.25">
      <c r="A192" s="16"/>
      <c r="B192" s="16"/>
      <c r="C192" s="16"/>
      <c r="D192" s="17"/>
      <c r="E192" s="16"/>
      <c r="F192" s="16"/>
      <c r="G192" s="17"/>
      <c r="H192" s="16"/>
      <c r="I192" s="17"/>
      <c r="J192" s="16"/>
      <c r="K192" s="18"/>
      <c r="L192" s="19">
        <f>IF(D192="","",IF(OR(F192="Hired",F192="Rejected",F192="Withdrawn"),IF(G192="","",G192-D192),TODAY()-D192))</f>
      </c>
      <c r="M192" s="16"/>
    </row>
    <row r="193" spans="1:13" x14ac:dyDescent="0.25">
      <c r="A193" s="12"/>
      <c r="B193" s="12"/>
      <c r="C193" s="12"/>
      <c r="D193" s="13"/>
      <c r="E193" s="12"/>
      <c r="F193" s="12"/>
      <c r="G193" s="13"/>
      <c r="H193" s="12"/>
      <c r="I193" s="13"/>
      <c r="J193" s="12"/>
      <c r="K193" s="14"/>
      <c r="L193" s="15">
        <f>IF(D193="","",IF(OR(F193="Hired",F193="Rejected",F193="Withdrawn"),IF(G193="","",G193-D193),TODAY()-D193))</f>
      </c>
      <c r="M193" s="12"/>
    </row>
    <row r="194" spans="1:13" x14ac:dyDescent="0.25">
      <c r="A194" s="16"/>
      <c r="B194" s="16"/>
      <c r="C194" s="16"/>
      <c r="D194" s="17"/>
      <c r="E194" s="16"/>
      <c r="F194" s="16"/>
      <c r="G194" s="17"/>
      <c r="H194" s="16"/>
      <c r="I194" s="17"/>
      <c r="J194" s="16"/>
      <c r="K194" s="18"/>
      <c r="L194" s="19">
        <f>IF(D194="","",IF(OR(F194="Hired",F194="Rejected",F194="Withdrawn"),IF(G194="","",G194-D194),TODAY()-D194))</f>
      </c>
      <c r="M194" s="16"/>
    </row>
    <row r="195" spans="1:13" x14ac:dyDescent="0.25">
      <c r="A195" s="12"/>
      <c r="B195" s="12"/>
      <c r="C195" s="12"/>
      <c r="D195" s="13"/>
      <c r="E195" s="12"/>
      <c r="F195" s="12"/>
      <c r="G195" s="13"/>
      <c r="H195" s="12"/>
      <c r="I195" s="13"/>
      <c r="J195" s="12"/>
      <c r="K195" s="14"/>
      <c r="L195" s="15">
        <f>IF(D195="","",IF(OR(F195="Hired",F195="Rejected",F195="Withdrawn"),IF(G195="","",G195-D195),TODAY()-D195))</f>
      </c>
      <c r="M195" s="12"/>
    </row>
    <row r="196" spans="1:13" x14ac:dyDescent="0.25">
      <c r="A196" s="16"/>
      <c r="B196" s="16"/>
      <c r="C196" s="16"/>
      <c r="D196" s="17"/>
      <c r="E196" s="16"/>
      <c r="F196" s="16"/>
      <c r="G196" s="17"/>
      <c r="H196" s="16"/>
      <c r="I196" s="17"/>
      <c r="J196" s="16"/>
      <c r="K196" s="18"/>
      <c r="L196" s="19">
        <f>IF(D196="","",IF(OR(F196="Hired",F196="Rejected",F196="Withdrawn"),IF(G196="","",G196-D196),TODAY()-D196))</f>
      </c>
      <c r="M196" s="16"/>
    </row>
    <row r="197" spans="1:13" x14ac:dyDescent="0.25">
      <c r="A197" s="12"/>
      <c r="B197" s="12"/>
      <c r="C197" s="12"/>
      <c r="D197" s="13"/>
      <c r="E197" s="12"/>
      <c r="F197" s="12"/>
      <c r="G197" s="13"/>
      <c r="H197" s="12"/>
      <c r="I197" s="13"/>
      <c r="J197" s="12"/>
      <c r="K197" s="14"/>
      <c r="L197" s="15">
        <f>IF(D197="","",IF(OR(F197="Hired",F197="Rejected",F197="Withdrawn"),IF(G197="","",G197-D197),TODAY()-D197))</f>
      </c>
      <c r="M197" s="12"/>
    </row>
    <row r="198" spans="1:13" x14ac:dyDescent="0.25">
      <c r="A198" s="16"/>
      <c r="B198" s="16"/>
      <c r="C198" s="16"/>
      <c r="D198" s="17"/>
      <c r="E198" s="16"/>
      <c r="F198" s="16"/>
      <c r="G198" s="17"/>
      <c r="H198" s="16"/>
      <c r="I198" s="17"/>
      <c r="J198" s="16"/>
      <c r="K198" s="18"/>
      <c r="L198" s="19">
        <f>IF(D198="","",IF(OR(F198="Hired",F198="Rejected",F198="Withdrawn"),IF(G198="","",G198-D198),TODAY()-D198))</f>
      </c>
      <c r="M198" s="16"/>
    </row>
    <row r="199" spans="1:13" x14ac:dyDescent="0.25">
      <c r="A199" s="12"/>
      <c r="B199" s="12"/>
      <c r="C199" s="12"/>
      <c r="D199" s="13"/>
      <c r="E199" s="12"/>
      <c r="F199" s="12"/>
      <c r="G199" s="13"/>
      <c r="H199" s="12"/>
      <c r="I199" s="13"/>
      <c r="J199" s="12"/>
      <c r="K199" s="14"/>
      <c r="L199" s="15">
        <f>IF(D199="","",IF(OR(F199="Hired",F199="Rejected",F199="Withdrawn"),IF(G199="","",G199-D199),TODAY()-D199))</f>
      </c>
      <c r="M199" s="12"/>
    </row>
    <row r="200" spans="1:13" x14ac:dyDescent="0.25">
      <c r="A200" s="16"/>
      <c r="B200" s="16"/>
      <c r="C200" s="16"/>
      <c r="D200" s="17"/>
      <c r="E200" s="16"/>
      <c r="F200" s="16"/>
      <c r="G200" s="17"/>
      <c r="H200" s="16"/>
      <c r="I200" s="17"/>
      <c r="J200" s="16"/>
      <c r="K200" s="18"/>
      <c r="L200" s="19">
        <f>IF(D200="","",IF(OR(F200="Hired",F200="Rejected",F200="Withdrawn"),IF(G200="","",G200-D200),TODAY()-D200))</f>
      </c>
      <c r="M200" s="16"/>
    </row>
    <row r="201" spans="1:13" x14ac:dyDescent="0.25">
      <c r="A201" s="12"/>
      <c r="B201" s="12"/>
      <c r="C201" s="12"/>
      <c r="D201" s="13"/>
      <c r="E201" s="12"/>
      <c r="F201" s="12"/>
      <c r="G201" s="13"/>
      <c r="H201" s="12"/>
      <c r="I201" s="13"/>
      <c r="J201" s="12"/>
      <c r="K201" s="14"/>
      <c r="L201" s="15">
        <f>IF(D201="","",IF(OR(F201="Hired",F201="Rejected",F201="Withdrawn"),IF(G201="","",G201-D201),TODAY()-D201))</f>
      </c>
      <c r="M201" s="12"/>
    </row>
    <row r="202" spans="1:13" x14ac:dyDescent="0.25">
      <c r="A202" s="16"/>
      <c r="B202" s="16"/>
      <c r="C202" s="16"/>
      <c r="D202" s="17"/>
      <c r="E202" s="16"/>
      <c r="F202" s="16"/>
      <c r="G202" s="17"/>
      <c r="H202" s="16"/>
      <c r="I202" s="17"/>
      <c r="J202" s="16"/>
      <c r="K202" s="18"/>
      <c r="L202" s="19">
        <f>IF(D202="","",IF(OR(F202="Hired",F202="Rejected",F202="Withdrawn"),IF(G202="","",G202-D202),TODAY()-D202))</f>
      </c>
      <c r="M202" s="16"/>
    </row>
    <row r="203" spans="1:13" x14ac:dyDescent="0.25">
      <c r="A203" s="12"/>
      <c r="B203" s="12"/>
      <c r="C203" s="12"/>
      <c r="D203" s="13"/>
      <c r="E203" s="12"/>
      <c r="F203" s="12"/>
      <c r="G203" s="13"/>
      <c r="H203" s="12"/>
      <c r="I203" s="13"/>
      <c r="J203" s="12"/>
      <c r="K203" s="14"/>
      <c r="L203" s="15">
        <f>IF(D203="","",IF(OR(F203="Hired",F203="Rejected",F203="Withdrawn"),IF(G203="","",G203-D203),TODAY()-D203))</f>
      </c>
      <c r="M203" s="12"/>
    </row>
    <row r="204" spans="1:13" x14ac:dyDescent="0.25">
      <c r="A204" s="16"/>
      <c r="B204" s="16"/>
      <c r="C204" s="16"/>
      <c r="D204" s="17"/>
      <c r="E204" s="16"/>
      <c r="F204" s="16"/>
      <c r="G204" s="17"/>
      <c r="H204" s="16"/>
      <c r="I204" s="17"/>
      <c r="J204" s="16"/>
      <c r="K204" s="18"/>
      <c r="L204" s="19">
        <f>IF(D204="","",IF(OR(F204="Hired",F204="Rejected",F204="Withdrawn"),IF(G204="","",G204-D204),TODAY()-D204))</f>
      </c>
      <c r="M204" s="16"/>
    </row>
    <row r="205" spans="1:13" x14ac:dyDescent="0.25">
      <c r="A205" s="12"/>
      <c r="B205" s="12"/>
      <c r="C205" s="12"/>
      <c r="D205" s="13"/>
      <c r="E205" s="12"/>
      <c r="F205" s="12"/>
      <c r="G205" s="13"/>
      <c r="H205" s="12"/>
      <c r="I205" s="13"/>
      <c r="J205" s="12"/>
      <c r="K205" s="14"/>
      <c r="L205" s="15">
        <f>IF(D205="","",IF(OR(F205="Hired",F205="Rejected",F205="Withdrawn"),IF(G205="","",G205-D205),TODAY()-D205))</f>
      </c>
      <c r="M205" s="12"/>
    </row>
    <row r="206" spans="1:13" x14ac:dyDescent="0.25">
      <c r="A206" s="16"/>
      <c r="B206" s="16"/>
      <c r="C206" s="16"/>
      <c r="D206" s="17"/>
      <c r="E206" s="16"/>
      <c r="F206" s="16"/>
      <c r="G206" s="17"/>
      <c r="H206" s="16"/>
      <c r="I206" s="17"/>
      <c r="J206" s="16"/>
      <c r="K206" s="18"/>
      <c r="L206" s="19">
        <f>IF(D206="","",IF(OR(F206="Hired",F206="Rejected",F206="Withdrawn"),IF(G206="","",G206-D206),TODAY()-D206))</f>
      </c>
      <c r="M206" s="16"/>
    </row>
    <row r="207" spans="1:13" x14ac:dyDescent="0.25">
      <c r="A207" s="12"/>
      <c r="B207" s="12"/>
      <c r="C207" s="12"/>
      <c r="D207" s="13"/>
      <c r="E207" s="12"/>
      <c r="F207" s="12"/>
      <c r="G207" s="13"/>
      <c r="H207" s="12"/>
      <c r="I207" s="13"/>
      <c r="J207" s="12"/>
      <c r="K207" s="14"/>
      <c r="L207" s="15">
        <f>IF(D207="","",IF(OR(F207="Hired",F207="Rejected",F207="Withdrawn"),IF(G207="","",G207-D207),TODAY()-D207))</f>
      </c>
      <c r="M207" s="12"/>
    </row>
    <row r="208" spans="1:13" x14ac:dyDescent="0.25">
      <c r="A208" s="16"/>
      <c r="B208" s="16"/>
      <c r="C208" s="16"/>
      <c r="D208" s="17"/>
      <c r="E208" s="16"/>
      <c r="F208" s="16"/>
      <c r="G208" s="17"/>
      <c r="H208" s="16"/>
      <c r="I208" s="17"/>
      <c r="J208" s="16"/>
      <c r="K208" s="18"/>
      <c r="L208" s="19">
        <f>IF(D208="","",IF(OR(F208="Hired",F208="Rejected",F208="Withdrawn"),IF(G208="","",G208-D208),TODAY()-D208))</f>
      </c>
      <c r="M208" s="16"/>
    </row>
    <row r="209" spans="1:13" x14ac:dyDescent="0.25">
      <c r="A209" s="12"/>
      <c r="B209" s="12"/>
      <c r="C209" s="12"/>
      <c r="D209" s="13"/>
      <c r="E209" s="12"/>
      <c r="F209" s="12"/>
      <c r="G209" s="13"/>
      <c r="H209" s="12"/>
      <c r="I209" s="13"/>
      <c r="J209" s="12"/>
      <c r="K209" s="14"/>
      <c r="L209" s="15">
        <f>IF(D209="","",IF(OR(F209="Hired",F209="Rejected",F209="Withdrawn"),IF(G209="","",G209-D209),TODAY()-D209))</f>
      </c>
      <c r="M209" s="12"/>
    </row>
    <row r="210" spans="1:13" x14ac:dyDescent="0.25">
      <c r="A210" s="16"/>
      <c r="B210" s="16"/>
      <c r="C210" s="16"/>
      <c r="D210" s="17"/>
      <c r="E210" s="16"/>
      <c r="F210" s="16"/>
      <c r="G210" s="17"/>
      <c r="H210" s="16"/>
      <c r="I210" s="17"/>
      <c r="J210" s="16"/>
      <c r="K210" s="18"/>
      <c r="L210" s="19">
        <f>IF(D210="","",IF(OR(F210="Hired",F210="Rejected",F210="Withdrawn"),IF(G210="","",G210-D210),TODAY()-D210))</f>
      </c>
      <c r="M210" s="16"/>
    </row>
    <row r="211" spans="1:13" x14ac:dyDescent="0.25">
      <c r="A211" s="12"/>
      <c r="B211" s="12"/>
      <c r="C211" s="12"/>
      <c r="D211" s="13"/>
      <c r="E211" s="12"/>
      <c r="F211" s="12"/>
      <c r="G211" s="13"/>
      <c r="H211" s="12"/>
      <c r="I211" s="13"/>
      <c r="J211" s="12"/>
      <c r="K211" s="14"/>
      <c r="L211" s="15">
        <f>IF(D211="","",IF(OR(F211="Hired",F211="Rejected",F211="Withdrawn"),IF(G211="","",G211-D211),TODAY()-D211))</f>
      </c>
      <c r="M211" s="12"/>
    </row>
    <row r="212" spans="1:13" x14ac:dyDescent="0.25">
      <c r="A212" s="16"/>
      <c r="B212" s="16"/>
      <c r="C212" s="16"/>
      <c r="D212" s="17"/>
      <c r="E212" s="16"/>
      <c r="F212" s="16"/>
      <c r="G212" s="17"/>
      <c r="H212" s="16"/>
      <c r="I212" s="17"/>
      <c r="J212" s="16"/>
      <c r="K212" s="18"/>
      <c r="L212" s="19">
        <f>IF(D212="","",IF(OR(F212="Hired",F212="Rejected",F212="Withdrawn"),IF(G212="","",G212-D212),TODAY()-D212))</f>
      </c>
      <c r="M212" s="16"/>
    </row>
    <row r="213" spans="1:13" x14ac:dyDescent="0.25">
      <c r="A213" s="12"/>
      <c r="B213" s="12"/>
      <c r="C213" s="12"/>
      <c r="D213" s="13"/>
      <c r="E213" s="12"/>
      <c r="F213" s="12"/>
      <c r="G213" s="13"/>
      <c r="H213" s="12"/>
      <c r="I213" s="13"/>
      <c r="J213" s="12"/>
      <c r="K213" s="14"/>
      <c r="L213" s="15">
        <f>IF(D213="","",IF(OR(F213="Hired",F213="Rejected",F213="Withdrawn"),IF(G213="","",G213-D213),TODAY()-D213))</f>
      </c>
      <c r="M213" s="12"/>
    </row>
    <row r="214" spans="1:13" x14ac:dyDescent="0.25">
      <c r="A214" s="16"/>
      <c r="B214" s="16"/>
      <c r="C214" s="16"/>
      <c r="D214" s="17"/>
      <c r="E214" s="16"/>
      <c r="F214" s="16"/>
      <c r="G214" s="17"/>
      <c r="H214" s="16"/>
      <c r="I214" s="17"/>
      <c r="J214" s="16"/>
      <c r="K214" s="18"/>
      <c r="L214" s="19">
        <f>IF(D214="","",IF(OR(F214="Hired",F214="Rejected",F214="Withdrawn"),IF(G214="","",G214-D214),TODAY()-D214))</f>
      </c>
      <c r="M214" s="16"/>
    </row>
    <row r="215" spans="1:13" x14ac:dyDescent="0.25">
      <c r="A215" s="12"/>
      <c r="B215" s="12"/>
      <c r="C215" s="12"/>
      <c r="D215" s="13"/>
      <c r="E215" s="12"/>
      <c r="F215" s="12"/>
      <c r="G215" s="13"/>
      <c r="H215" s="12"/>
      <c r="I215" s="13"/>
      <c r="J215" s="12"/>
      <c r="K215" s="14"/>
      <c r="L215" s="15">
        <f>IF(D215="","",IF(OR(F215="Hired",F215="Rejected",F215="Withdrawn"),IF(G215="","",G215-D215),TODAY()-D215))</f>
      </c>
      <c r="M215" s="12"/>
    </row>
    <row r="216" spans="1:13" x14ac:dyDescent="0.25">
      <c r="A216" s="16"/>
      <c r="B216" s="16"/>
      <c r="C216" s="16"/>
      <c r="D216" s="17"/>
      <c r="E216" s="16"/>
      <c r="F216" s="16"/>
      <c r="G216" s="17"/>
      <c r="H216" s="16"/>
      <c r="I216" s="17"/>
      <c r="J216" s="16"/>
      <c r="K216" s="18"/>
      <c r="L216" s="19">
        <f>IF(D216="","",IF(OR(F216="Hired",F216="Rejected",F216="Withdrawn"),IF(G216="","",G216-D216),TODAY()-D216))</f>
      </c>
      <c r="M216" s="16"/>
    </row>
    <row r="217" spans="1:13" x14ac:dyDescent="0.25">
      <c r="A217" s="12"/>
      <c r="B217" s="12"/>
      <c r="C217" s="12"/>
      <c r="D217" s="13"/>
      <c r="E217" s="12"/>
      <c r="F217" s="12"/>
      <c r="G217" s="13"/>
      <c r="H217" s="12"/>
      <c r="I217" s="13"/>
      <c r="J217" s="12"/>
      <c r="K217" s="14"/>
      <c r="L217" s="15">
        <f>IF(D217="","",IF(OR(F217="Hired",F217="Rejected",F217="Withdrawn"),IF(G217="","",G217-D217),TODAY()-D217))</f>
      </c>
      <c r="M217" s="12"/>
    </row>
    <row r="218" spans="1:13" x14ac:dyDescent="0.25">
      <c r="A218" s="16"/>
      <c r="B218" s="16"/>
      <c r="C218" s="16"/>
      <c r="D218" s="17"/>
      <c r="E218" s="16"/>
      <c r="F218" s="16"/>
      <c r="G218" s="17"/>
      <c r="H218" s="16"/>
      <c r="I218" s="17"/>
      <c r="J218" s="16"/>
      <c r="K218" s="18"/>
      <c r="L218" s="19">
        <f>IF(D218="","",IF(OR(F218="Hired",F218="Rejected",F218="Withdrawn"),IF(G218="","",G218-D218),TODAY()-D218))</f>
      </c>
      <c r="M218" s="16"/>
    </row>
    <row r="219" spans="1:13" x14ac:dyDescent="0.25">
      <c r="A219" s="12"/>
      <c r="B219" s="12"/>
      <c r="C219" s="12"/>
      <c r="D219" s="13"/>
      <c r="E219" s="12"/>
      <c r="F219" s="12"/>
      <c r="G219" s="13"/>
      <c r="H219" s="12"/>
      <c r="I219" s="13"/>
      <c r="J219" s="12"/>
      <c r="K219" s="14"/>
      <c r="L219" s="15">
        <f>IF(D219="","",IF(OR(F219="Hired",F219="Rejected",F219="Withdrawn"),IF(G219="","",G219-D219),TODAY()-D219))</f>
      </c>
      <c r="M219" s="12"/>
    </row>
    <row r="220" spans="1:13" x14ac:dyDescent="0.25">
      <c r="A220" s="16"/>
      <c r="B220" s="16"/>
      <c r="C220" s="16"/>
      <c r="D220" s="17"/>
      <c r="E220" s="16"/>
      <c r="F220" s="16"/>
      <c r="G220" s="17"/>
      <c r="H220" s="16"/>
      <c r="I220" s="17"/>
      <c r="J220" s="16"/>
      <c r="K220" s="18"/>
      <c r="L220" s="19">
        <f>IF(D220="","",IF(OR(F220="Hired",F220="Rejected",F220="Withdrawn"),IF(G220="","",G220-D220),TODAY()-D220))</f>
      </c>
      <c r="M220" s="16"/>
    </row>
    <row r="221" spans="1:13" x14ac:dyDescent="0.25">
      <c r="A221" s="12"/>
      <c r="B221" s="12"/>
      <c r="C221" s="12"/>
      <c r="D221" s="13"/>
      <c r="E221" s="12"/>
      <c r="F221" s="12"/>
      <c r="G221" s="13"/>
      <c r="H221" s="12"/>
      <c r="I221" s="13"/>
      <c r="J221" s="12"/>
      <c r="K221" s="14"/>
      <c r="L221" s="15">
        <f>IF(D221="","",IF(OR(F221="Hired",F221="Rejected",F221="Withdrawn"),IF(G221="","",G221-D221),TODAY()-D221))</f>
      </c>
      <c r="M221" s="12"/>
    </row>
    <row r="222" spans="1:13" x14ac:dyDescent="0.25">
      <c r="A222" s="16"/>
      <c r="B222" s="16"/>
      <c r="C222" s="16"/>
      <c r="D222" s="17"/>
      <c r="E222" s="16"/>
      <c r="F222" s="16"/>
      <c r="G222" s="17"/>
      <c r="H222" s="16"/>
      <c r="I222" s="17"/>
      <c r="J222" s="16"/>
      <c r="K222" s="18"/>
      <c r="L222" s="19">
        <f>IF(D222="","",IF(OR(F222="Hired",F222="Rejected",F222="Withdrawn"),IF(G222="","",G222-D222),TODAY()-D222))</f>
      </c>
      <c r="M222" s="16"/>
    </row>
    <row r="223" spans="1:13" x14ac:dyDescent="0.25">
      <c r="A223" s="12"/>
      <c r="B223" s="12"/>
      <c r="C223" s="12"/>
      <c r="D223" s="13"/>
      <c r="E223" s="12"/>
      <c r="F223" s="12"/>
      <c r="G223" s="13"/>
      <c r="H223" s="12"/>
      <c r="I223" s="13"/>
      <c r="J223" s="12"/>
      <c r="K223" s="14"/>
      <c r="L223" s="15">
        <f>IF(D223="","",IF(OR(F223="Hired",F223="Rejected",F223="Withdrawn"),IF(G223="","",G223-D223),TODAY()-D223))</f>
      </c>
      <c r="M223" s="12"/>
    </row>
    <row r="224" spans="1:13" x14ac:dyDescent="0.25">
      <c r="A224" s="16"/>
      <c r="B224" s="16"/>
      <c r="C224" s="16"/>
      <c r="D224" s="17"/>
      <c r="E224" s="16"/>
      <c r="F224" s="16"/>
      <c r="G224" s="17"/>
      <c r="H224" s="16"/>
      <c r="I224" s="17"/>
      <c r="J224" s="16"/>
      <c r="K224" s="18"/>
      <c r="L224" s="19">
        <f>IF(D224="","",IF(OR(F224="Hired",F224="Rejected",F224="Withdrawn"),IF(G224="","",G224-D224),TODAY()-D224))</f>
      </c>
      <c r="M224" s="16"/>
    </row>
    <row r="225" spans="1:13" x14ac:dyDescent="0.25">
      <c r="A225" s="12"/>
      <c r="B225" s="12"/>
      <c r="C225" s="12"/>
      <c r="D225" s="13"/>
      <c r="E225" s="12"/>
      <c r="F225" s="12"/>
      <c r="G225" s="13"/>
      <c r="H225" s="12"/>
      <c r="I225" s="13"/>
      <c r="J225" s="12"/>
      <c r="K225" s="14"/>
      <c r="L225" s="15">
        <f>IF(D225="","",IF(OR(F225="Hired",F225="Rejected",F225="Withdrawn"),IF(G225="","",G225-D225),TODAY()-D225))</f>
      </c>
      <c r="M225" s="12"/>
    </row>
    <row r="226" spans="1:13" x14ac:dyDescent="0.25">
      <c r="A226" s="16"/>
      <c r="B226" s="16"/>
      <c r="C226" s="16"/>
      <c r="D226" s="17"/>
      <c r="E226" s="16"/>
      <c r="F226" s="16"/>
      <c r="G226" s="17"/>
      <c r="H226" s="16"/>
      <c r="I226" s="17"/>
      <c r="J226" s="16"/>
      <c r="K226" s="18"/>
      <c r="L226" s="19">
        <f>IF(D226="","",IF(OR(F226="Hired",F226="Rejected",F226="Withdrawn"),IF(G226="","",G226-D226),TODAY()-D226))</f>
      </c>
      <c r="M226" s="16"/>
    </row>
    <row r="227" spans="1:13" x14ac:dyDescent="0.25">
      <c r="A227" s="12"/>
      <c r="B227" s="12"/>
      <c r="C227" s="12"/>
      <c r="D227" s="13"/>
      <c r="E227" s="12"/>
      <c r="F227" s="12"/>
      <c r="G227" s="13"/>
      <c r="H227" s="12"/>
      <c r="I227" s="13"/>
      <c r="J227" s="12"/>
      <c r="K227" s="14"/>
      <c r="L227" s="15">
        <f>IF(D227="","",IF(OR(F227="Hired",F227="Rejected",F227="Withdrawn"),IF(G227="","",G227-D227),TODAY()-D227))</f>
      </c>
      <c r="M227" s="12"/>
    </row>
    <row r="228" spans="1:13" x14ac:dyDescent="0.25">
      <c r="A228" s="16"/>
      <c r="B228" s="16"/>
      <c r="C228" s="16"/>
      <c r="D228" s="17"/>
      <c r="E228" s="16"/>
      <c r="F228" s="16"/>
      <c r="G228" s="17"/>
      <c r="H228" s="16"/>
      <c r="I228" s="17"/>
      <c r="J228" s="16"/>
      <c r="K228" s="18"/>
      <c r="L228" s="19">
        <f>IF(D228="","",IF(OR(F228="Hired",F228="Rejected",F228="Withdrawn"),IF(G228="","",G228-D228),TODAY()-D228))</f>
      </c>
      <c r="M228" s="16"/>
    </row>
    <row r="229" spans="1:13" x14ac:dyDescent="0.25">
      <c r="A229" s="12"/>
      <c r="B229" s="12"/>
      <c r="C229" s="12"/>
      <c r="D229" s="13"/>
      <c r="E229" s="12"/>
      <c r="F229" s="12"/>
      <c r="G229" s="13"/>
      <c r="H229" s="12"/>
      <c r="I229" s="13"/>
      <c r="J229" s="12"/>
      <c r="K229" s="14"/>
      <c r="L229" s="15">
        <f>IF(D229="","",IF(OR(F229="Hired",F229="Rejected",F229="Withdrawn"),IF(G229="","",G229-D229),TODAY()-D229))</f>
      </c>
      <c r="M229" s="12"/>
    </row>
    <row r="230" spans="1:13" x14ac:dyDescent="0.25">
      <c r="A230" s="16"/>
      <c r="B230" s="16"/>
      <c r="C230" s="16"/>
      <c r="D230" s="17"/>
      <c r="E230" s="16"/>
      <c r="F230" s="16"/>
      <c r="G230" s="17"/>
      <c r="H230" s="16"/>
      <c r="I230" s="17"/>
      <c r="J230" s="16"/>
      <c r="K230" s="18"/>
      <c r="L230" s="19">
        <f>IF(D230="","",IF(OR(F230="Hired",F230="Rejected",F230="Withdrawn"),IF(G230="","",G230-D230),TODAY()-D230))</f>
      </c>
      <c r="M230" s="16"/>
    </row>
    <row r="231" spans="1:13" x14ac:dyDescent="0.25">
      <c r="A231" s="12"/>
      <c r="B231" s="12"/>
      <c r="C231" s="12"/>
      <c r="D231" s="13"/>
      <c r="E231" s="12"/>
      <c r="F231" s="12"/>
      <c r="G231" s="13"/>
      <c r="H231" s="12"/>
      <c r="I231" s="13"/>
      <c r="J231" s="12"/>
      <c r="K231" s="14"/>
      <c r="L231" s="15">
        <f>IF(D231="","",IF(OR(F231="Hired",F231="Rejected",F231="Withdrawn"),IF(G231="","",G231-D231),TODAY()-D231))</f>
      </c>
      <c r="M231" s="12"/>
    </row>
    <row r="232" spans="1:13" x14ac:dyDescent="0.25">
      <c r="A232" s="16"/>
      <c r="B232" s="16"/>
      <c r="C232" s="16"/>
      <c r="D232" s="17"/>
      <c r="E232" s="16"/>
      <c r="F232" s="16"/>
      <c r="G232" s="17"/>
      <c r="H232" s="16"/>
      <c r="I232" s="17"/>
      <c r="J232" s="16"/>
      <c r="K232" s="18"/>
      <c r="L232" s="19">
        <f>IF(D232="","",IF(OR(F232="Hired",F232="Rejected",F232="Withdrawn"),IF(G232="","",G232-D232),TODAY()-D232))</f>
      </c>
      <c r="M232" s="16"/>
    </row>
    <row r="233" spans="1:13" x14ac:dyDescent="0.25">
      <c r="A233" s="12"/>
      <c r="B233" s="12"/>
      <c r="C233" s="12"/>
      <c r="D233" s="13"/>
      <c r="E233" s="12"/>
      <c r="F233" s="12"/>
      <c r="G233" s="13"/>
      <c r="H233" s="12"/>
      <c r="I233" s="13"/>
      <c r="J233" s="12"/>
      <c r="K233" s="14"/>
      <c r="L233" s="15">
        <f>IF(D233="","",IF(OR(F233="Hired",F233="Rejected",F233="Withdrawn"),IF(G233="","",G233-D233),TODAY()-D233))</f>
      </c>
      <c r="M233" s="12"/>
    </row>
    <row r="234" spans="1:13" x14ac:dyDescent="0.25">
      <c r="A234" s="16"/>
      <c r="B234" s="16"/>
      <c r="C234" s="16"/>
      <c r="D234" s="17"/>
      <c r="E234" s="16"/>
      <c r="F234" s="16"/>
      <c r="G234" s="17"/>
      <c r="H234" s="16"/>
      <c r="I234" s="17"/>
      <c r="J234" s="16"/>
      <c r="K234" s="18"/>
      <c r="L234" s="19">
        <f>IF(D234="","",IF(OR(F234="Hired",F234="Rejected",F234="Withdrawn"),IF(G234="","",G234-D234),TODAY()-D234))</f>
      </c>
      <c r="M234" s="16"/>
    </row>
    <row r="235" spans="1:13" x14ac:dyDescent="0.25">
      <c r="A235" s="12"/>
      <c r="B235" s="12"/>
      <c r="C235" s="12"/>
      <c r="D235" s="13"/>
      <c r="E235" s="12"/>
      <c r="F235" s="12"/>
      <c r="G235" s="13"/>
      <c r="H235" s="12"/>
      <c r="I235" s="13"/>
      <c r="J235" s="12"/>
      <c r="K235" s="14"/>
      <c r="L235" s="15">
        <f>IF(D235="","",IF(OR(F235="Hired",F235="Rejected",F235="Withdrawn"),IF(G235="","",G235-D235),TODAY()-D235))</f>
      </c>
      <c r="M235" s="12"/>
    </row>
    <row r="236" spans="1:13" x14ac:dyDescent="0.25">
      <c r="A236" s="16"/>
      <c r="B236" s="16"/>
      <c r="C236" s="16"/>
      <c r="D236" s="17"/>
      <c r="E236" s="16"/>
      <c r="F236" s="16"/>
      <c r="G236" s="17"/>
      <c r="H236" s="16"/>
      <c r="I236" s="17"/>
      <c r="J236" s="16"/>
      <c r="K236" s="18"/>
      <c r="L236" s="19">
        <f>IF(D236="","",IF(OR(F236="Hired",F236="Rejected",F236="Withdrawn"),IF(G236="","",G236-D236),TODAY()-D236))</f>
      </c>
      <c r="M236" s="16"/>
    </row>
    <row r="237" spans="1:13" x14ac:dyDescent="0.25">
      <c r="A237" s="12"/>
      <c r="B237" s="12"/>
      <c r="C237" s="12"/>
      <c r="D237" s="13"/>
      <c r="E237" s="12"/>
      <c r="F237" s="12"/>
      <c r="G237" s="13"/>
      <c r="H237" s="12"/>
      <c r="I237" s="13"/>
      <c r="J237" s="12"/>
      <c r="K237" s="14"/>
      <c r="L237" s="15">
        <f>IF(D237="","",IF(OR(F237="Hired",F237="Rejected",F237="Withdrawn"),IF(G237="","",G237-D237),TODAY()-D237))</f>
      </c>
      <c r="M237" s="12"/>
    </row>
    <row r="238" spans="1:13" x14ac:dyDescent="0.25">
      <c r="A238" s="16"/>
      <c r="B238" s="16"/>
      <c r="C238" s="16"/>
      <c r="D238" s="17"/>
      <c r="E238" s="16"/>
      <c r="F238" s="16"/>
      <c r="G238" s="17"/>
      <c r="H238" s="16"/>
      <c r="I238" s="17"/>
      <c r="J238" s="16"/>
      <c r="K238" s="18"/>
      <c r="L238" s="19">
        <f>IF(D238="","",IF(OR(F238="Hired",F238="Rejected",F238="Withdrawn"),IF(G238="","",G238-D238),TODAY()-D238))</f>
      </c>
      <c r="M238" s="16"/>
    </row>
    <row r="239" spans="1:13" x14ac:dyDescent="0.25">
      <c r="A239" s="12"/>
      <c r="B239" s="12"/>
      <c r="C239" s="12"/>
      <c r="D239" s="13"/>
      <c r="E239" s="12"/>
      <c r="F239" s="12"/>
      <c r="G239" s="13"/>
      <c r="H239" s="12"/>
      <c r="I239" s="13"/>
      <c r="J239" s="12"/>
      <c r="K239" s="14"/>
      <c r="L239" s="15">
        <f>IF(D239="","",IF(OR(F239="Hired",F239="Rejected",F239="Withdrawn"),IF(G239="","",G239-D239),TODAY()-D239))</f>
      </c>
      <c r="M239" s="12"/>
    </row>
    <row r="240" spans="1:13" x14ac:dyDescent="0.25">
      <c r="A240" s="16"/>
      <c r="B240" s="16"/>
      <c r="C240" s="16"/>
      <c r="D240" s="17"/>
      <c r="E240" s="16"/>
      <c r="F240" s="16"/>
      <c r="G240" s="17"/>
      <c r="H240" s="16"/>
      <c r="I240" s="17"/>
      <c r="J240" s="16"/>
      <c r="K240" s="18"/>
      <c r="L240" s="19">
        <f>IF(D240="","",IF(OR(F240="Hired",F240="Rejected",F240="Withdrawn"),IF(G240="","",G240-D240),TODAY()-D240))</f>
      </c>
      <c r="M240" s="16"/>
    </row>
    <row r="241" spans="1:13" x14ac:dyDescent="0.25">
      <c r="A241" s="12"/>
      <c r="B241" s="12"/>
      <c r="C241" s="12"/>
      <c r="D241" s="13"/>
      <c r="E241" s="12"/>
      <c r="F241" s="12"/>
      <c r="G241" s="13"/>
      <c r="H241" s="12"/>
      <c r="I241" s="13"/>
      <c r="J241" s="12"/>
      <c r="K241" s="14"/>
      <c r="L241" s="15">
        <f>IF(D241="","",IF(OR(F241="Hired",F241="Rejected",F241="Withdrawn"),IF(G241="","",G241-D241),TODAY()-D241))</f>
      </c>
      <c r="M241" s="12"/>
    </row>
    <row r="242" spans="1:13" x14ac:dyDescent="0.25">
      <c r="A242" s="16"/>
      <c r="B242" s="16"/>
      <c r="C242" s="16"/>
      <c r="D242" s="17"/>
      <c r="E242" s="16"/>
      <c r="F242" s="16"/>
      <c r="G242" s="17"/>
      <c r="H242" s="16"/>
      <c r="I242" s="17"/>
      <c r="J242" s="16"/>
      <c r="K242" s="18"/>
      <c r="L242" s="19">
        <f>IF(D242="","",IF(OR(F242="Hired",F242="Rejected",F242="Withdrawn"),IF(G242="","",G242-D242),TODAY()-D242))</f>
      </c>
      <c r="M242" s="16"/>
    </row>
    <row r="243" spans="1:13" x14ac:dyDescent="0.25">
      <c r="A243" s="12"/>
      <c r="B243" s="12"/>
      <c r="C243" s="12"/>
      <c r="D243" s="13"/>
      <c r="E243" s="12"/>
      <c r="F243" s="12"/>
      <c r="G243" s="13"/>
      <c r="H243" s="12"/>
      <c r="I243" s="13"/>
      <c r="J243" s="12"/>
      <c r="K243" s="14"/>
      <c r="L243" s="15">
        <f>IF(D243="","",IF(OR(F243="Hired",F243="Rejected",F243="Withdrawn"),IF(G243="","",G243-D243),TODAY()-D243))</f>
      </c>
      <c r="M243" s="12"/>
    </row>
    <row r="244" spans="1:13" x14ac:dyDescent="0.25">
      <c r="A244" s="16"/>
      <c r="B244" s="16"/>
      <c r="C244" s="16"/>
      <c r="D244" s="17"/>
      <c r="E244" s="16"/>
      <c r="F244" s="16"/>
      <c r="G244" s="17"/>
      <c r="H244" s="16"/>
      <c r="I244" s="17"/>
      <c r="J244" s="16"/>
      <c r="K244" s="18"/>
      <c r="L244" s="19">
        <f>IF(D244="","",IF(OR(F244="Hired",F244="Rejected",F244="Withdrawn"),IF(G244="","",G244-D244),TODAY()-D244))</f>
      </c>
      <c r="M244" s="16"/>
    </row>
    <row r="245" spans="1:13" x14ac:dyDescent="0.25">
      <c r="A245" s="12"/>
      <c r="B245" s="12"/>
      <c r="C245" s="12"/>
      <c r="D245" s="13"/>
      <c r="E245" s="12"/>
      <c r="F245" s="12"/>
      <c r="G245" s="13"/>
      <c r="H245" s="12"/>
      <c r="I245" s="13"/>
      <c r="J245" s="12"/>
      <c r="K245" s="14"/>
      <c r="L245" s="15">
        <f>IF(D245="","",IF(OR(F245="Hired",F245="Rejected",F245="Withdrawn"),IF(G245="","",G245-D245),TODAY()-D245))</f>
      </c>
      <c r="M245" s="12"/>
    </row>
    <row r="246" spans="1:13" x14ac:dyDescent="0.25">
      <c r="A246" s="16"/>
      <c r="B246" s="16"/>
      <c r="C246" s="16"/>
      <c r="D246" s="17"/>
      <c r="E246" s="16"/>
      <c r="F246" s="16"/>
      <c r="G246" s="17"/>
      <c r="H246" s="16"/>
      <c r="I246" s="17"/>
      <c r="J246" s="16"/>
      <c r="K246" s="18"/>
      <c r="L246" s="19">
        <f>IF(D246="","",IF(OR(F246="Hired",F246="Rejected",F246="Withdrawn"),IF(G246="","",G246-D246),TODAY()-D246))</f>
      </c>
      <c r="M246" s="16"/>
    </row>
    <row r="247" spans="1:13" x14ac:dyDescent="0.25">
      <c r="A247" s="12"/>
      <c r="B247" s="12"/>
      <c r="C247" s="12"/>
      <c r="D247" s="13"/>
      <c r="E247" s="12"/>
      <c r="F247" s="12"/>
      <c r="G247" s="13"/>
      <c r="H247" s="12"/>
      <c r="I247" s="13"/>
      <c r="J247" s="12"/>
      <c r="K247" s="14"/>
      <c r="L247" s="15">
        <f>IF(D247="","",IF(OR(F247="Hired",F247="Rejected",F247="Withdrawn"),IF(G247="","",G247-D247),TODAY()-D247))</f>
      </c>
      <c r="M247" s="12"/>
    </row>
    <row r="248" spans="1:13" x14ac:dyDescent="0.25">
      <c r="A248" s="16"/>
      <c r="B248" s="16"/>
      <c r="C248" s="16"/>
      <c r="D248" s="17"/>
      <c r="E248" s="16"/>
      <c r="F248" s="16"/>
      <c r="G248" s="17"/>
      <c r="H248" s="16"/>
      <c r="I248" s="17"/>
      <c r="J248" s="16"/>
      <c r="K248" s="18"/>
      <c r="L248" s="19">
        <f>IF(D248="","",IF(OR(F248="Hired",F248="Rejected",F248="Withdrawn"),IF(G248="","",G248-D248),TODAY()-D248))</f>
      </c>
      <c r="M248" s="16"/>
    </row>
    <row r="249" spans="1:13" x14ac:dyDescent="0.25">
      <c r="A249" s="12"/>
      <c r="B249" s="12"/>
      <c r="C249" s="12"/>
      <c r="D249" s="13"/>
      <c r="E249" s="12"/>
      <c r="F249" s="12"/>
      <c r="G249" s="13"/>
      <c r="H249" s="12"/>
      <c r="I249" s="13"/>
      <c r="J249" s="12"/>
      <c r="K249" s="14"/>
      <c r="L249" s="15">
        <f>IF(D249="","",IF(OR(F249="Hired",F249="Rejected",F249="Withdrawn"),IF(G249="","",G249-D249),TODAY()-D249))</f>
      </c>
      <c r="M249" s="12"/>
    </row>
    <row r="250" spans="1:13" x14ac:dyDescent="0.25">
      <c r="A250" s="16"/>
      <c r="B250" s="16"/>
      <c r="C250" s="16"/>
      <c r="D250" s="17"/>
      <c r="E250" s="16"/>
      <c r="F250" s="16"/>
      <c r="G250" s="17"/>
      <c r="H250" s="16"/>
      <c r="I250" s="17"/>
      <c r="J250" s="16"/>
      <c r="K250" s="18"/>
      <c r="L250" s="19">
        <f>IF(D250="","",IF(OR(F250="Hired",F250="Rejected",F250="Withdrawn"),IF(G250="","",G250-D250),TODAY()-D250))</f>
      </c>
      <c r="M250" s="16"/>
    </row>
    <row r="251" spans="1:13" x14ac:dyDescent="0.25">
      <c r="A251" s="12"/>
      <c r="B251" s="12"/>
      <c r="C251" s="12"/>
      <c r="D251" s="13"/>
      <c r="E251" s="12"/>
      <c r="F251" s="12"/>
      <c r="G251" s="13"/>
      <c r="H251" s="12"/>
      <c r="I251" s="13"/>
      <c r="J251" s="12"/>
      <c r="K251" s="14"/>
      <c r="L251" s="15">
        <f>IF(D251="","",IF(OR(F251="Hired",F251="Rejected",F251="Withdrawn"),IF(G251="","",G251-D251),TODAY()-D251))</f>
      </c>
      <c r="M251" s="12"/>
    </row>
    <row r="252" spans="1:13" x14ac:dyDescent="0.25">
      <c r="A252" s="16"/>
      <c r="B252" s="16"/>
      <c r="C252" s="16"/>
      <c r="D252" s="17"/>
      <c r="E252" s="16"/>
      <c r="F252" s="16"/>
      <c r="G252" s="17"/>
      <c r="H252" s="16"/>
      <c r="I252" s="17"/>
      <c r="J252" s="16"/>
      <c r="K252" s="18"/>
      <c r="L252" s="19">
        <f>IF(D252="","",IF(OR(F252="Hired",F252="Rejected",F252="Withdrawn"),IF(G252="","",G252-D252),TODAY()-D252))</f>
      </c>
      <c r="M252" s="16"/>
    </row>
    <row r="253" spans="1:13" x14ac:dyDescent="0.25">
      <c r="A253" s="12"/>
      <c r="B253" s="12"/>
      <c r="C253" s="12"/>
      <c r="D253" s="13"/>
      <c r="E253" s="12"/>
      <c r="F253" s="12"/>
      <c r="G253" s="13"/>
      <c r="H253" s="12"/>
      <c r="I253" s="13"/>
      <c r="J253" s="12"/>
      <c r="K253" s="14"/>
      <c r="L253" s="15">
        <f>IF(D253="","",IF(OR(F253="Hired",F253="Rejected",F253="Withdrawn"),IF(G253="","",G253-D253),TODAY()-D253))</f>
      </c>
      <c r="M253" s="12"/>
    </row>
    <row r="254" spans="1:13" x14ac:dyDescent="0.25">
      <c r="A254" s="16"/>
      <c r="B254" s="16"/>
      <c r="C254" s="16"/>
      <c r="D254" s="17"/>
      <c r="E254" s="16"/>
      <c r="F254" s="16"/>
      <c r="G254" s="17"/>
      <c r="H254" s="16"/>
      <c r="I254" s="17"/>
      <c r="J254" s="16"/>
      <c r="K254" s="18"/>
      <c r="L254" s="19">
        <f>IF(D254="","",IF(OR(F254="Hired",F254="Rejected",F254="Withdrawn"),IF(G254="","",G254-D254),TODAY()-D254))</f>
      </c>
      <c r="M254" s="16"/>
    </row>
    <row r="255" spans="1:13" x14ac:dyDescent="0.25">
      <c r="A255" s="12"/>
      <c r="B255" s="12"/>
      <c r="C255" s="12"/>
      <c r="D255" s="13"/>
      <c r="E255" s="12"/>
      <c r="F255" s="12"/>
      <c r="G255" s="13"/>
      <c r="H255" s="12"/>
      <c r="I255" s="13"/>
      <c r="J255" s="12"/>
      <c r="K255" s="14"/>
      <c r="L255" s="15">
        <f>IF(D255="","",IF(OR(F255="Hired",F255="Rejected",F255="Withdrawn"),IF(G255="","",G255-D255),TODAY()-D255))</f>
      </c>
      <c r="M255" s="12"/>
    </row>
    <row r="256" spans="1:13" x14ac:dyDescent="0.25">
      <c r="A256" s="16"/>
      <c r="B256" s="16"/>
      <c r="C256" s="16"/>
      <c r="D256" s="17"/>
      <c r="E256" s="16"/>
      <c r="F256" s="16"/>
      <c r="G256" s="17"/>
      <c r="H256" s="16"/>
      <c r="I256" s="17"/>
      <c r="J256" s="16"/>
      <c r="K256" s="18"/>
      <c r="L256" s="19">
        <f>IF(D256="","",IF(OR(F256="Hired",F256="Rejected",F256="Withdrawn"),IF(G256="","",G256-D256),TODAY()-D256))</f>
      </c>
      <c r="M256" s="16"/>
    </row>
    <row r="257" spans="1:13" x14ac:dyDescent="0.25">
      <c r="A257" s="12"/>
      <c r="B257" s="12"/>
      <c r="C257" s="12"/>
      <c r="D257" s="13"/>
      <c r="E257" s="12"/>
      <c r="F257" s="12"/>
      <c r="G257" s="13"/>
      <c r="H257" s="12"/>
      <c r="I257" s="13"/>
      <c r="J257" s="12"/>
      <c r="K257" s="14"/>
      <c r="L257" s="15">
        <f>IF(D257="","",IF(OR(F257="Hired",F257="Rejected",F257="Withdrawn"),IF(G257="","",G257-D257),TODAY()-D257))</f>
      </c>
      <c r="M257" s="12"/>
    </row>
    <row r="258" spans="1:13" x14ac:dyDescent="0.25">
      <c r="A258" s="16"/>
      <c r="B258" s="16"/>
      <c r="C258" s="16"/>
      <c r="D258" s="17"/>
      <c r="E258" s="16"/>
      <c r="F258" s="16"/>
      <c r="G258" s="17"/>
      <c r="H258" s="16"/>
      <c r="I258" s="17"/>
      <c r="J258" s="16"/>
      <c r="K258" s="18"/>
      <c r="L258" s="19">
        <f>IF(D258="","",IF(OR(F258="Hired",F258="Rejected",F258="Withdrawn"),IF(G258="","",G258-D258),TODAY()-D258))</f>
      </c>
      <c r="M258" s="16"/>
    </row>
    <row r="259" spans="1:13" x14ac:dyDescent="0.25">
      <c r="A259" s="12"/>
      <c r="B259" s="12"/>
      <c r="C259" s="12"/>
      <c r="D259" s="13"/>
      <c r="E259" s="12"/>
      <c r="F259" s="12"/>
      <c r="G259" s="13"/>
      <c r="H259" s="12"/>
      <c r="I259" s="13"/>
      <c r="J259" s="12"/>
      <c r="K259" s="14"/>
      <c r="L259" s="15">
        <f>IF(D259="","",IF(OR(F259="Hired",F259="Rejected",F259="Withdrawn"),IF(G259="","",G259-D259),TODAY()-D259))</f>
      </c>
      <c r="M259" s="12"/>
    </row>
    <row r="260" spans="1:13" x14ac:dyDescent="0.25">
      <c r="A260" s="16"/>
      <c r="B260" s="16"/>
      <c r="C260" s="16"/>
      <c r="D260" s="17"/>
      <c r="E260" s="16"/>
      <c r="F260" s="16"/>
      <c r="G260" s="17"/>
      <c r="H260" s="16"/>
      <c r="I260" s="17"/>
      <c r="J260" s="16"/>
      <c r="K260" s="18"/>
      <c r="L260" s="19">
        <f>IF(D260="","",IF(OR(F260="Hired",F260="Rejected",F260="Withdrawn"),IF(G260="","",G260-D260),TODAY()-D260))</f>
      </c>
      <c r="M260" s="16"/>
    </row>
    <row r="261" spans="1:13" x14ac:dyDescent="0.25">
      <c r="A261" s="12"/>
      <c r="B261" s="12"/>
      <c r="C261" s="12"/>
      <c r="D261" s="13"/>
      <c r="E261" s="12"/>
      <c r="F261" s="12"/>
      <c r="G261" s="13"/>
      <c r="H261" s="12"/>
      <c r="I261" s="13"/>
      <c r="J261" s="12"/>
      <c r="K261" s="14"/>
      <c r="L261" s="15">
        <f>IF(D261="","",IF(OR(F261="Hired",F261="Rejected",F261="Withdrawn"),IF(G261="","",G261-D261),TODAY()-D261))</f>
      </c>
      <c r="M261" s="12"/>
    </row>
    <row r="262" spans="1:13" x14ac:dyDescent="0.25">
      <c r="A262" s="16"/>
      <c r="B262" s="16"/>
      <c r="C262" s="16"/>
      <c r="D262" s="17"/>
      <c r="E262" s="16"/>
      <c r="F262" s="16"/>
      <c r="G262" s="17"/>
      <c r="H262" s="16"/>
      <c r="I262" s="17"/>
      <c r="J262" s="16"/>
      <c r="K262" s="18"/>
      <c r="L262" s="19">
        <f>IF(D262="","",IF(OR(F262="Hired",F262="Rejected",F262="Withdrawn"),IF(G262="","",G262-D262),TODAY()-D262))</f>
      </c>
      <c r="M262" s="16"/>
    </row>
    <row r="263" spans="1:13" x14ac:dyDescent="0.25">
      <c r="A263" s="12"/>
      <c r="B263" s="12"/>
      <c r="C263" s="12"/>
      <c r="D263" s="13"/>
      <c r="E263" s="12"/>
      <c r="F263" s="12"/>
      <c r="G263" s="13"/>
      <c r="H263" s="12"/>
      <c r="I263" s="13"/>
      <c r="J263" s="12"/>
      <c r="K263" s="14"/>
      <c r="L263" s="15">
        <f>IF(D263="","",IF(OR(F263="Hired",F263="Rejected",F263="Withdrawn"),IF(G263="","",G263-D263),TODAY()-D263))</f>
      </c>
      <c r="M263" s="12"/>
    </row>
    <row r="264" spans="1:13" x14ac:dyDescent="0.25">
      <c r="A264" s="16"/>
      <c r="B264" s="16"/>
      <c r="C264" s="16"/>
      <c r="D264" s="17"/>
      <c r="E264" s="16"/>
      <c r="F264" s="16"/>
      <c r="G264" s="17"/>
      <c r="H264" s="16"/>
      <c r="I264" s="17"/>
      <c r="J264" s="16"/>
      <c r="K264" s="18"/>
      <c r="L264" s="19">
        <f>IF(D264="","",IF(OR(F264="Hired",F264="Rejected",F264="Withdrawn"),IF(G264="","",G264-D264),TODAY()-D264))</f>
      </c>
      <c r="M264" s="16"/>
    </row>
    <row r="265" spans="1:13" x14ac:dyDescent="0.25">
      <c r="A265" s="12"/>
      <c r="B265" s="12"/>
      <c r="C265" s="12"/>
      <c r="D265" s="13"/>
      <c r="E265" s="12"/>
      <c r="F265" s="12"/>
      <c r="G265" s="13"/>
      <c r="H265" s="12"/>
      <c r="I265" s="13"/>
      <c r="J265" s="12"/>
      <c r="K265" s="14"/>
      <c r="L265" s="15">
        <f>IF(D265="","",IF(OR(F265="Hired",F265="Rejected",F265="Withdrawn"),IF(G265="","",G265-D265),TODAY()-D265))</f>
      </c>
      <c r="M265" s="12"/>
    </row>
    <row r="266" spans="1:13" x14ac:dyDescent="0.25">
      <c r="A266" s="16"/>
      <c r="B266" s="16"/>
      <c r="C266" s="16"/>
      <c r="D266" s="17"/>
      <c r="E266" s="16"/>
      <c r="F266" s="16"/>
      <c r="G266" s="17"/>
      <c r="H266" s="16"/>
      <c r="I266" s="17"/>
      <c r="J266" s="16"/>
      <c r="K266" s="18"/>
      <c r="L266" s="19">
        <f>IF(D266="","",IF(OR(F266="Hired",F266="Rejected",F266="Withdrawn"),IF(G266="","",G266-D266),TODAY()-D266))</f>
      </c>
      <c r="M266" s="16"/>
    </row>
    <row r="267" spans="1:13" x14ac:dyDescent="0.25">
      <c r="A267" s="12"/>
      <c r="B267" s="12"/>
      <c r="C267" s="12"/>
      <c r="D267" s="13"/>
      <c r="E267" s="12"/>
      <c r="F267" s="12"/>
      <c r="G267" s="13"/>
      <c r="H267" s="12"/>
      <c r="I267" s="13"/>
      <c r="J267" s="12"/>
      <c r="K267" s="14"/>
      <c r="L267" s="15">
        <f>IF(D267="","",IF(OR(F267="Hired",F267="Rejected",F267="Withdrawn"),IF(G267="","",G267-D267),TODAY()-D267))</f>
      </c>
      <c r="M267" s="12"/>
    </row>
    <row r="268" spans="1:13" x14ac:dyDescent="0.25">
      <c r="A268" s="16"/>
      <c r="B268" s="16"/>
      <c r="C268" s="16"/>
      <c r="D268" s="17"/>
      <c r="E268" s="16"/>
      <c r="F268" s="16"/>
      <c r="G268" s="17"/>
      <c r="H268" s="16"/>
      <c r="I268" s="17"/>
      <c r="J268" s="16"/>
      <c r="K268" s="18"/>
      <c r="L268" s="19">
        <f>IF(D268="","",IF(OR(F268="Hired",F268="Rejected",F268="Withdrawn"),IF(G268="","",G268-D268),TODAY()-D268))</f>
      </c>
      <c r="M268" s="16"/>
    </row>
    <row r="269" spans="1:13" x14ac:dyDescent="0.25">
      <c r="A269" s="12"/>
      <c r="B269" s="12"/>
      <c r="C269" s="12"/>
      <c r="D269" s="13"/>
      <c r="E269" s="12"/>
      <c r="F269" s="12"/>
      <c r="G269" s="13"/>
      <c r="H269" s="12"/>
      <c r="I269" s="13"/>
      <c r="J269" s="12"/>
      <c r="K269" s="14"/>
      <c r="L269" s="15">
        <f>IF(D269="","",IF(OR(F269="Hired",F269="Rejected",F269="Withdrawn"),IF(G269="","",G269-D269),TODAY()-D269))</f>
      </c>
      <c r="M269" s="12"/>
    </row>
    <row r="270" spans="1:13" x14ac:dyDescent="0.25">
      <c r="A270" s="16"/>
      <c r="B270" s="16"/>
      <c r="C270" s="16"/>
      <c r="D270" s="17"/>
      <c r="E270" s="16"/>
      <c r="F270" s="16"/>
      <c r="G270" s="17"/>
      <c r="H270" s="16"/>
      <c r="I270" s="17"/>
      <c r="J270" s="16"/>
      <c r="K270" s="18"/>
      <c r="L270" s="19">
        <f>IF(D270="","",IF(OR(F270="Hired",F270="Rejected",F270="Withdrawn"),IF(G270="","",G270-D270),TODAY()-D270))</f>
      </c>
      <c r="M270" s="16"/>
    </row>
    <row r="271" spans="1:13" x14ac:dyDescent="0.25">
      <c r="A271" s="12"/>
      <c r="B271" s="12"/>
      <c r="C271" s="12"/>
      <c r="D271" s="13"/>
      <c r="E271" s="12"/>
      <c r="F271" s="12"/>
      <c r="G271" s="13"/>
      <c r="H271" s="12"/>
      <c r="I271" s="13"/>
      <c r="J271" s="12"/>
      <c r="K271" s="14"/>
      <c r="L271" s="15">
        <f>IF(D271="","",IF(OR(F271="Hired",F271="Rejected",F271="Withdrawn"),IF(G271="","",G271-D271),TODAY()-D271))</f>
      </c>
      <c r="M271" s="12"/>
    </row>
    <row r="272" spans="1:13" x14ac:dyDescent="0.25">
      <c r="A272" s="16"/>
      <c r="B272" s="16"/>
      <c r="C272" s="16"/>
      <c r="D272" s="17"/>
      <c r="E272" s="16"/>
      <c r="F272" s="16"/>
      <c r="G272" s="17"/>
      <c r="H272" s="16"/>
      <c r="I272" s="17"/>
      <c r="J272" s="16"/>
      <c r="K272" s="18"/>
      <c r="L272" s="19">
        <f>IF(D272="","",IF(OR(F272="Hired",F272="Rejected",F272="Withdrawn"),IF(G272="","",G272-D272),TODAY()-D272))</f>
      </c>
      <c r="M272" s="16"/>
    </row>
    <row r="273" spans="1:13" x14ac:dyDescent="0.25">
      <c r="A273" s="12"/>
      <c r="B273" s="12"/>
      <c r="C273" s="12"/>
      <c r="D273" s="13"/>
      <c r="E273" s="12"/>
      <c r="F273" s="12"/>
      <c r="G273" s="13"/>
      <c r="H273" s="12"/>
      <c r="I273" s="13"/>
      <c r="J273" s="12"/>
      <c r="K273" s="14"/>
      <c r="L273" s="15">
        <f>IF(D273="","",IF(OR(F273="Hired",F273="Rejected",F273="Withdrawn"),IF(G273="","",G273-D273),TODAY()-D273))</f>
      </c>
      <c r="M273" s="12"/>
    </row>
    <row r="274" spans="1:13" x14ac:dyDescent="0.25">
      <c r="A274" s="16"/>
      <c r="B274" s="16"/>
      <c r="C274" s="16"/>
      <c r="D274" s="17"/>
      <c r="E274" s="16"/>
      <c r="F274" s="16"/>
      <c r="G274" s="17"/>
      <c r="H274" s="16"/>
      <c r="I274" s="17"/>
      <c r="J274" s="16"/>
      <c r="K274" s="18"/>
      <c r="L274" s="19">
        <f>IF(D274="","",IF(OR(F274="Hired",F274="Rejected",F274="Withdrawn"),IF(G274="","",G274-D274),TODAY()-D274))</f>
      </c>
      <c r="M274" s="16"/>
    </row>
    <row r="275" spans="1:13" x14ac:dyDescent="0.25">
      <c r="A275" s="12"/>
      <c r="B275" s="12"/>
      <c r="C275" s="12"/>
      <c r="D275" s="13"/>
      <c r="E275" s="12"/>
      <c r="F275" s="12"/>
      <c r="G275" s="13"/>
      <c r="H275" s="12"/>
      <c r="I275" s="13"/>
      <c r="J275" s="12"/>
      <c r="K275" s="14"/>
      <c r="L275" s="15">
        <f>IF(D275="","",IF(OR(F275="Hired",F275="Rejected",F275="Withdrawn"),IF(G275="","",G275-D275),TODAY()-D275))</f>
      </c>
      <c r="M275" s="12"/>
    </row>
    <row r="276" spans="1:13" x14ac:dyDescent="0.25">
      <c r="A276" s="16"/>
      <c r="B276" s="16"/>
      <c r="C276" s="16"/>
      <c r="D276" s="17"/>
      <c r="E276" s="16"/>
      <c r="F276" s="16"/>
      <c r="G276" s="17"/>
      <c r="H276" s="16"/>
      <c r="I276" s="17"/>
      <c r="J276" s="16"/>
      <c r="K276" s="18"/>
      <c r="L276" s="19">
        <f>IF(D276="","",IF(OR(F276="Hired",F276="Rejected",F276="Withdrawn"),IF(G276="","",G276-D276),TODAY()-D276))</f>
      </c>
      <c r="M276" s="16"/>
    </row>
    <row r="277" spans="1:13" x14ac:dyDescent="0.25">
      <c r="A277" s="12"/>
      <c r="B277" s="12"/>
      <c r="C277" s="12"/>
      <c r="D277" s="13"/>
      <c r="E277" s="12"/>
      <c r="F277" s="12"/>
      <c r="G277" s="13"/>
      <c r="H277" s="12"/>
      <c r="I277" s="13"/>
      <c r="J277" s="12"/>
      <c r="K277" s="14"/>
      <c r="L277" s="15">
        <f>IF(D277="","",IF(OR(F277="Hired",F277="Rejected",F277="Withdrawn"),IF(G277="","",G277-D277),TODAY()-D277))</f>
      </c>
      <c r="M277" s="12"/>
    </row>
    <row r="278" spans="1:13" x14ac:dyDescent="0.25">
      <c r="A278" s="16"/>
      <c r="B278" s="16"/>
      <c r="C278" s="16"/>
      <c r="D278" s="17"/>
      <c r="E278" s="16"/>
      <c r="F278" s="16"/>
      <c r="G278" s="17"/>
      <c r="H278" s="16"/>
      <c r="I278" s="17"/>
      <c r="J278" s="16"/>
      <c r="K278" s="18"/>
      <c r="L278" s="19">
        <f>IF(D278="","",IF(OR(F278="Hired",F278="Rejected",F278="Withdrawn"),IF(G278="","",G278-D278),TODAY()-D278))</f>
      </c>
      <c r="M278" s="16"/>
    </row>
    <row r="279" spans="1:13" x14ac:dyDescent="0.25">
      <c r="A279" s="12"/>
      <c r="B279" s="12"/>
      <c r="C279" s="12"/>
      <c r="D279" s="13"/>
      <c r="E279" s="12"/>
      <c r="F279" s="12"/>
      <c r="G279" s="13"/>
      <c r="H279" s="12"/>
      <c r="I279" s="13"/>
      <c r="J279" s="12"/>
      <c r="K279" s="14"/>
      <c r="L279" s="15">
        <f>IF(D279="","",IF(OR(F279="Hired",F279="Rejected",F279="Withdrawn"),IF(G279="","",G279-D279),TODAY()-D279))</f>
      </c>
      <c r="M279" s="12"/>
    </row>
    <row r="280" spans="1:13" x14ac:dyDescent="0.25">
      <c r="A280" s="16"/>
      <c r="B280" s="16"/>
      <c r="C280" s="16"/>
      <c r="D280" s="17"/>
      <c r="E280" s="16"/>
      <c r="F280" s="16"/>
      <c r="G280" s="17"/>
      <c r="H280" s="16"/>
      <c r="I280" s="17"/>
      <c r="J280" s="16"/>
      <c r="K280" s="18"/>
      <c r="L280" s="19">
        <f>IF(D280="","",IF(OR(F280="Hired",F280="Rejected",F280="Withdrawn"),IF(G280="","",G280-D280),TODAY()-D280))</f>
      </c>
      <c r="M280" s="16"/>
    </row>
    <row r="281" spans="1:13" x14ac:dyDescent="0.25">
      <c r="A281" s="12"/>
      <c r="B281" s="12"/>
      <c r="C281" s="12"/>
      <c r="D281" s="13"/>
      <c r="E281" s="12"/>
      <c r="F281" s="12"/>
      <c r="G281" s="13"/>
      <c r="H281" s="12"/>
      <c r="I281" s="13"/>
      <c r="J281" s="12"/>
      <c r="K281" s="14"/>
      <c r="L281" s="15">
        <f>IF(D281="","",IF(OR(F281="Hired",F281="Rejected",F281="Withdrawn"),IF(G281="","",G281-D281),TODAY()-D281))</f>
      </c>
      <c r="M281" s="12"/>
    </row>
    <row r="282" spans="1:13" x14ac:dyDescent="0.25">
      <c r="A282" s="16"/>
      <c r="B282" s="16"/>
      <c r="C282" s="16"/>
      <c r="D282" s="17"/>
      <c r="E282" s="16"/>
      <c r="F282" s="16"/>
      <c r="G282" s="17"/>
      <c r="H282" s="16"/>
      <c r="I282" s="17"/>
      <c r="J282" s="16"/>
      <c r="K282" s="18"/>
      <c r="L282" s="19">
        <f>IF(D282="","",IF(OR(F282="Hired",F282="Rejected",F282="Withdrawn"),IF(G282="","",G282-D282),TODAY()-D282))</f>
      </c>
      <c r="M282" s="16"/>
    </row>
    <row r="283" spans="1:13" x14ac:dyDescent="0.25">
      <c r="A283" s="12"/>
      <c r="B283" s="12"/>
      <c r="C283" s="12"/>
      <c r="D283" s="13"/>
      <c r="E283" s="12"/>
      <c r="F283" s="12"/>
      <c r="G283" s="13"/>
      <c r="H283" s="12"/>
      <c r="I283" s="13"/>
      <c r="J283" s="12"/>
      <c r="K283" s="14"/>
      <c r="L283" s="15">
        <f>IF(D283="","",IF(OR(F283="Hired",F283="Rejected",F283="Withdrawn"),IF(G283="","",G283-D283),TODAY()-D283))</f>
      </c>
      <c r="M283" s="12"/>
    </row>
    <row r="284" spans="1:13" x14ac:dyDescent="0.25">
      <c r="A284" s="16"/>
      <c r="B284" s="16"/>
      <c r="C284" s="16"/>
      <c r="D284" s="17"/>
      <c r="E284" s="16"/>
      <c r="F284" s="16"/>
      <c r="G284" s="17"/>
      <c r="H284" s="16"/>
      <c r="I284" s="17"/>
      <c r="J284" s="16"/>
      <c r="K284" s="18"/>
      <c r="L284" s="19">
        <f>IF(D284="","",IF(OR(F284="Hired",F284="Rejected",F284="Withdrawn"),IF(G284="","",G284-D284),TODAY()-D284))</f>
      </c>
      <c r="M284" s="16"/>
    </row>
    <row r="285" spans="1:13" x14ac:dyDescent="0.25">
      <c r="A285" s="12"/>
      <c r="B285" s="12"/>
      <c r="C285" s="12"/>
      <c r="D285" s="13"/>
      <c r="E285" s="12"/>
      <c r="F285" s="12"/>
      <c r="G285" s="13"/>
      <c r="H285" s="12"/>
      <c r="I285" s="13"/>
      <c r="J285" s="12"/>
      <c r="K285" s="14"/>
      <c r="L285" s="15">
        <f>IF(D285="","",IF(OR(F285="Hired",F285="Rejected",F285="Withdrawn"),IF(G285="","",G285-D285),TODAY()-D285))</f>
      </c>
      <c r="M285" s="12"/>
    </row>
    <row r="286" spans="1:13" x14ac:dyDescent="0.25">
      <c r="A286" s="16"/>
      <c r="B286" s="16"/>
      <c r="C286" s="16"/>
      <c r="D286" s="17"/>
      <c r="E286" s="16"/>
      <c r="F286" s="16"/>
      <c r="G286" s="17"/>
      <c r="H286" s="16"/>
      <c r="I286" s="17"/>
      <c r="J286" s="16"/>
      <c r="K286" s="18"/>
      <c r="L286" s="19">
        <f>IF(D286="","",IF(OR(F286="Hired",F286="Rejected",F286="Withdrawn"),IF(G286="","",G286-D286),TODAY()-D286))</f>
      </c>
      <c r="M286" s="16"/>
    </row>
    <row r="287" spans="1:13" x14ac:dyDescent="0.25">
      <c r="A287" s="12"/>
      <c r="B287" s="12"/>
      <c r="C287" s="12"/>
      <c r="D287" s="13"/>
      <c r="E287" s="12"/>
      <c r="F287" s="12"/>
      <c r="G287" s="13"/>
      <c r="H287" s="12"/>
      <c r="I287" s="13"/>
      <c r="J287" s="12"/>
      <c r="K287" s="14"/>
      <c r="L287" s="15">
        <f>IF(D287="","",IF(OR(F287="Hired",F287="Rejected",F287="Withdrawn"),IF(G287="","",G287-D287),TODAY()-D287))</f>
      </c>
      <c r="M287" s="12"/>
    </row>
    <row r="288" spans="1:13" x14ac:dyDescent="0.25">
      <c r="A288" s="16"/>
      <c r="B288" s="16"/>
      <c r="C288" s="16"/>
      <c r="D288" s="17"/>
      <c r="E288" s="16"/>
      <c r="F288" s="16"/>
      <c r="G288" s="17"/>
      <c r="H288" s="16"/>
      <c r="I288" s="17"/>
      <c r="J288" s="16"/>
      <c r="K288" s="18"/>
      <c r="L288" s="19">
        <f>IF(D288="","",IF(OR(F288="Hired",F288="Rejected",F288="Withdrawn"),IF(G288="","",G288-D288),TODAY()-D288))</f>
      </c>
      <c r="M288" s="16"/>
    </row>
    <row r="289" spans="1:13" x14ac:dyDescent="0.25">
      <c r="A289" s="12"/>
      <c r="B289" s="12"/>
      <c r="C289" s="12"/>
      <c r="D289" s="13"/>
      <c r="E289" s="12"/>
      <c r="F289" s="12"/>
      <c r="G289" s="13"/>
      <c r="H289" s="12"/>
      <c r="I289" s="13"/>
      <c r="J289" s="12"/>
      <c r="K289" s="14"/>
      <c r="L289" s="15">
        <f>IF(D289="","",IF(OR(F289="Hired",F289="Rejected",F289="Withdrawn"),IF(G289="","",G289-D289),TODAY()-D289))</f>
      </c>
      <c r="M289" s="12"/>
    </row>
    <row r="290" spans="1:13" x14ac:dyDescent="0.25">
      <c r="A290" s="16"/>
      <c r="B290" s="16"/>
      <c r="C290" s="16"/>
      <c r="D290" s="17"/>
      <c r="E290" s="16"/>
      <c r="F290" s="16"/>
      <c r="G290" s="17"/>
      <c r="H290" s="16"/>
      <c r="I290" s="17"/>
      <c r="J290" s="16"/>
      <c r="K290" s="18"/>
      <c r="L290" s="19">
        <f>IF(D290="","",IF(OR(F290="Hired",F290="Rejected",F290="Withdrawn"),IF(G290="","",G290-D290),TODAY()-D290))</f>
      </c>
      <c r="M290" s="16"/>
    </row>
    <row r="291" spans="1:13" x14ac:dyDescent="0.25">
      <c r="A291" s="12"/>
      <c r="B291" s="12"/>
      <c r="C291" s="12"/>
      <c r="D291" s="13"/>
      <c r="E291" s="12"/>
      <c r="F291" s="12"/>
      <c r="G291" s="13"/>
      <c r="H291" s="12"/>
      <c r="I291" s="13"/>
      <c r="J291" s="12"/>
      <c r="K291" s="14"/>
      <c r="L291" s="15">
        <f>IF(D291="","",IF(OR(F291="Hired",F291="Rejected",F291="Withdrawn"),IF(G291="","",G291-D291),TODAY()-D291))</f>
      </c>
      <c r="M291" s="12"/>
    </row>
    <row r="292" spans="1:13" x14ac:dyDescent="0.25">
      <c r="A292" s="16"/>
      <c r="B292" s="16"/>
      <c r="C292" s="16"/>
      <c r="D292" s="17"/>
      <c r="E292" s="16"/>
      <c r="F292" s="16"/>
      <c r="G292" s="17"/>
      <c r="H292" s="16"/>
      <c r="I292" s="17"/>
      <c r="J292" s="16"/>
      <c r="K292" s="18"/>
      <c r="L292" s="19">
        <f>IF(D292="","",IF(OR(F292="Hired",F292="Rejected",F292="Withdrawn"),IF(G292="","",G292-D292),TODAY()-D292))</f>
      </c>
      <c r="M292" s="16"/>
    </row>
    <row r="293" spans="1:13" x14ac:dyDescent="0.25">
      <c r="A293" s="12"/>
      <c r="B293" s="12"/>
      <c r="C293" s="12"/>
      <c r="D293" s="13"/>
      <c r="E293" s="12"/>
      <c r="F293" s="12"/>
      <c r="G293" s="13"/>
      <c r="H293" s="12"/>
      <c r="I293" s="13"/>
      <c r="J293" s="12"/>
      <c r="K293" s="14"/>
      <c r="L293" s="15">
        <f>IF(D293="","",IF(OR(F293="Hired",F293="Rejected",F293="Withdrawn"),IF(G293="","",G293-D293),TODAY()-D293))</f>
      </c>
      <c r="M293" s="12"/>
    </row>
    <row r="294" spans="1:13" x14ac:dyDescent="0.25">
      <c r="A294" s="16"/>
      <c r="B294" s="16"/>
      <c r="C294" s="16"/>
      <c r="D294" s="17"/>
      <c r="E294" s="16"/>
      <c r="F294" s="16"/>
      <c r="G294" s="17"/>
      <c r="H294" s="16"/>
      <c r="I294" s="17"/>
      <c r="J294" s="16"/>
      <c r="K294" s="18"/>
      <c r="L294" s="19">
        <f>IF(D294="","",IF(OR(F294="Hired",F294="Rejected",F294="Withdrawn"),IF(G294="","",G294-D294),TODAY()-D294))</f>
      </c>
      <c r="M294" s="16"/>
    </row>
    <row r="295" spans="1:13" x14ac:dyDescent="0.25">
      <c r="A295" s="12"/>
      <c r="B295" s="12"/>
      <c r="C295" s="12"/>
      <c r="D295" s="13"/>
      <c r="E295" s="12"/>
      <c r="F295" s="12"/>
      <c r="G295" s="13"/>
      <c r="H295" s="12"/>
      <c r="I295" s="13"/>
      <c r="J295" s="12"/>
      <c r="K295" s="14"/>
      <c r="L295" s="15">
        <f>IF(D295="","",IF(OR(F295="Hired",F295="Rejected",F295="Withdrawn"),IF(G295="","",G295-D295),TODAY()-D295))</f>
      </c>
      <c r="M295" s="12"/>
    </row>
    <row r="296" spans="1:13" x14ac:dyDescent="0.25">
      <c r="A296" s="16"/>
      <c r="B296" s="16"/>
      <c r="C296" s="16"/>
      <c r="D296" s="17"/>
      <c r="E296" s="16"/>
      <c r="F296" s="16"/>
      <c r="G296" s="17"/>
      <c r="H296" s="16"/>
      <c r="I296" s="17"/>
      <c r="J296" s="16"/>
      <c r="K296" s="18"/>
      <c r="L296" s="19">
        <f>IF(D296="","",IF(OR(F296="Hired",F296="Rejected",F296="Withdrawn"),IF(G296="","",G296-D296),TODAY()-D296))</f>
      </c>
      <c r="M296" s="16"/>
    </row>
    <row r="297" spans="1:13" x14ac:dyDescent="0.25">
      <c r="A297" s="12"/>
      <c r="B297" s="12"/>
      <c r="C297" s="12"/>
      <c r="D297" s="13"/>
      <c r="E297" s="12"/>
      <c r="F297" s="12"/>
      <c r="G297" s="13"/>
      <c r="H297" s="12"/>
      <c r="I297" s="13"/>
      <c r="J297" s="12"/>
      <c r="K297" s="14"/>
      <c r="L297" s="15">
        <f>IF(D297="","",IF(OR(F297="Hired",F297="Rejected",F297="Withdrawn"),IF(G297="","",G297-D297),TODAY()-D297))</f>
      </c>
      <c r="M297" s="12"/>
    </row>
    <row r="298" spans="1:13" x14ac:dyDescent="0.25">
      <c r="A298" s="16"/>
      <c r="B298" s="16"/>
      <c r="C298" s="16"/>
      <c r="D298" s="17"/>
      <c r="E298" s="16"/>
      <c r="F298" s="16"/>
      <c r="G298" s="17"/>
      <c r="H298" s="16"/>
      <c r="I298" s="17"/>
      <c r="J298" s="16"/>
      <c r="K298" s="18"/>
      <c r="L298" s="19">
        <f>IF(D298="","",IF(OR(F298="Hired",F298="Rejected",F298="Withdrawn"),IF(G298="","",G298-D298),TODAY()-D298))</f>
      </c>
      <c r="M298" s="16"/>
    </row>
    <row r="299" spans="1:13" x14ac:dyDescent="0.25">
      <c r="A299" s="12"/>
      <c r="B299" s="12"/>
      <c r="C299" s="12"/>
      <c r="D299" s="13"/>
      <c r="E299" s="12"/>
      <c r="F299" s="12"/>
      <c r="G299" s="13"/>
      <c r="H299" s="12"/>
      <c r="I299" s="13"/>
      <c r="J299" s="12"/>
      <c r="K299" s="14"/>
      <c r="L299" s="15">
        <f>IF(D299="","",IF(OR(F299="Hired",F299="Rejected",F299="Withdrawn"),IF(G299="","",G299-D299),TODAY()-D299))</f>
      </c>
      <c r="M299" s="12"/>
    </row>
    <row r="300" spans="1:13" x14ac:dyDescent="0.25">
      <c r="A300" s="16"/>
      <c r="B300" s="16"/>
      <c r="C300" s="16"/>
      <c r="D300" s="17"/>
      <c r="E300" s="16"/>
      <c r="F300" s="16"/>
      <c r="G300" s="17"/>
      <c r="H300" s="16"/>
      <c r="I300" s="17"/>
      <c r="J300" s="16"/>
      <c r="K300" s="18"/>
      <c r="L300" s="19">
        <f>IF(D300="","",IF(OR(F300="Hired",F300="Rejected",F300="Withdrawn"),IF(G300="","",G300-D300),TODAY()-D300))</f>
      </c>
      <c r="M300" s="16"/>
    </row>
    <row r="301" spans="1:13" x14ac:dyDescent="0.25">
      <c r="A301" s="12"/>
      <c r="B301" s="12"/>
      <c r="C301" s="12"/>
      <c r="D301" s="13"/>
      <c r="E301" s="12"/>
      <c r="F301" s="12"/>
      <c r="G301" s="13"/>
      <c r="H301" s="12"/>
      <c r="I301" s="13"/>
      <c r="J301" s="12"/>
      <c r="K301" s="14"/>
      <c r="L301" s="15">
        <f>IF(D301="","",IF(OR(F301="Hired",F301="Rejected",F301="Withdrawn"),IF(G301="","",G301-D301),TODAY()-D301))</f>
      </c>
      <c r="M301" s="12"/>
    </row>
    <row r="302" spans="1:13" x14ac:dyDescent="0.25">
      <c r="A302" s="16"/>
      <c r="B302" s="16"/>
      <c r="C302" s="16"/>
      <c r="D302" s="17"/>
      <c r="E302" s="16"/>
      <c r="F302" s="16"/>
      <c r="G302" s="17"/>
      <c r="H302" s="16"/>
      <c r="I302" s="17"/>
      <c r="J302" s="16"/>
      <c r="K302" s="18"/>
      <c r="L302" s="19">
        <f>IF(D302="","",IF(OR(F302="Hired",F302="Rejected",F302="Withdrawn"),IF(G302="","",G302-D302),TODAY()-D302))</f>
      </c>
      <c r="M302" s="16"/>
    </row>
    <row r="303" spans="1:13" x14ac:dyDescent="0.25">
      <c r="A303" s="12"/>
      <c r="B303" s="12"/>
      <c r="C303" s="12"/>
      <c r="D303" s="13"/>
      <c r="E303" s="12"/>
      <c r="F303" s="12"/>
      <c r="G303" s="13"/>
      <c r="H303" s="12"/>
      <c r="I303" s="13"/>
      <c r="J303" s="12"/>
      <c r="K303" s="14"/>
      <c r="L303" s="15">
        <f>IF(D303="","",IF(OR(F303="Hired",F303="Rejected",F303="Withdrawn"),IF(G303="","",G303-D303),TODAY()-D303))</f>
      </c>
      <c r="M303" s="12"/>
    </row>
    <row r="304" spans="1:13" x14ac:dyDescent="0.25">
      <c r="A304" s="16"/>
      <c r="B304" s="16"/>
      <c r="C304" s="16"/>
      <c r="D304" s="17"/>
      <c r="E304" s="16"/>
      <c r="F304" s="16"/>
      <c r="G304" s="17"/>
      <c r="H304" s="16"/>
      <c r="I304" s="17"/>
      <c r="J304" s="16"/>
      <c r="K304" s="18"/>
      <c r="L304" s="19">
        <f>IF(D304="","",IF(OR(F304="Hired",F304="Rejected",F304="Withdrawn"),IF(G304="","",G304-D304),TODAY()-D304))</f>
      </c>
      <c r="M304" s="16"/>
    </row>
    <row r="305" spans="1:13" x14ac:dyDescent="0.25">
      <c r="A305" s="12"/>
      <c r="B305" s="12"/>
      <c r="C305" s="12"/>
      <c r="D305" s="13"/>
      <c r="E305" s="12"/>
      <c r="F305" s="12"/>
      <c r="G305" s="13"/>
      <c r="H305" s="12"/>
      <c r="I305" s="13"/>
      <c r="J305" s="12"/>
      <c r="K305" s="14"/>
      <c r="L305" s="15">
        <f>IF(D305="","",IF(OR(F305="Hired",F305="Rejected",F305="Withdrawn"),IF(G305="","",G305-D305),TODAY()-D305))</f>
      </c>
      <c r="M305" s="12"/>
    </row>
    <row r="306" spans="1:13" x14ac:dyDescent="0.25">
      <c r="A306" s="16"/>
      <c r="B306" s="16"/>
      <c r="C306" s="16"/>
      <c r="D306" s="17"/>
      <c r="E306" s="16"/>
      <c r="F306" s="16"/>
      <c r="G306" s="17"/>
      <c r="H306" s="16"/>
      <c r="I306" s="17"/>
      <c r="J306" s="16"/>
      <c r="K306" s="18"/>
      <c r="L306" s="19">
        <f>IF(D306="","",IF(OR(F306="Hired",F306="Rejected",F306="Withdrawn"),IF(G306="","",G306-D306),TODAY()-D306))</f>
      </c>
      <c r="M306" s="16"/>
    </row>
  </sheetData>
  <autoFilter ref="A6:M6"/>
  <mergeCells count="2">
    <mergeCell ref="A1:M1"/>
    <mergeCell ref="A2:M2"/>
  </mergeCells>
  <conditionalFormatting sqref="A7:M306">
    <cfRule type="expression" dxfId="0" priority="1">
      <formula>$F7="Hired"</formula>
    </cfRule>
  </conditionalFormatting>
  <conditionalFormatting sqref="A7:M306">
    <cfRule type="expression" dxfId="1" priority="2">
      <formula>OR($F7="Rejected",$F7="Withdrawn")</formula>
    </cfRule>
  </conditionalFormatting>
  <conditionalFormatting sqref="I7:I306">
    <cfRule type="expression" dxfId="2" priority="3">
      <formula>AND($I7&lt;&gt;"",$I7&lt;TODAY())</formula>
    </cfRule>
  </conditionalFormatting>
  <conditionalFormatting sqref="F7:F306">
    <cfRule type="expression" dxfId="3" priority="4">
      <formula>$F7="Offer"</formula>
    </cfRule>
  </conditionalFormatting>
  <dataValidations count="8">
    <dataValidation type="list" allowBlank="1" showErrorMessage="1" errorTitle="Pick from the list" error="Please choose a value from the drop-down." sqref="B10:B306">
      <formula1>Roles!$A$5:$A$30</formula1>
    </dataValidation>
    <dataValidation type="list" allowBlank="1" showErrorMessage="1" errorTitle="Pick from the list" error="Please choose a value from the drop-down." sqref="B7:B306">
      <formula1>Roles!$A$5:$A$30</formula1>
    </dataValidation>
    <dataValidation type="list" allowBlank="1" showErrorMessage="1" errorTitle="Pick from the list" error="Please choose a value from the drop-down." sqref="C10:C306">
      <formula1>Lists!$B$2:$B$15</formula1>
    </dataValidation>
    <dataValidation type="list" allowBlank="1" showErrorMessage="1" errorTitle="Pick from the list" error="Please choose a value from the drop-down." sqref="C7:C306">
      <formula1>Lists!$B$2:$B$15</formula1>
    </dataValidation>
    <dataValidation type="list" allowBlank="1" showErrorMessage="1" errorTitle="Pick from the list" error="Please choose a value from the drop-down." sqref="F10:F306">
      <formula1>Lists!$A$2:$A$15</formula1>
    </dataValidation>
    <dataValidation type="list" allowBlank="1" showErrorMessage="1" errorTitle="Pick from the list" error="Please choose a value from the drop-down." sqref="F7:F306">
      <formula1>Lists!$A$2:$A$15</formula1>
    </dataValidation>
    <dataValidation type="list" allowBlank="1" showErrorMessage="1" errorTitle="Pick from the list" error="Please choose a value from the drop-down." sqref="K10:K306">
      <formula1>"1,2,3,4,5"</formula1>
    </dataValidation>
    <dataValidation type="list" allowBlank="1" showErrorMessage="1" errorTitle="Pick from the list" error="Please choose a value from the drop-down." sqref="K7:K306">
      <formula1>"1,2,3,4,5"</formula1>
    </dataValidation>
  </dataValidations>
  <pageMargins left="0.4" right="0.4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D3C5D"/>
    <pageSetUpPr fitToPage="1"/>
  </sheetPr>
  <dimension ref="A1:J3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5" customWidth="1"/>
    <col min="3" max="3" width="16" customWidth="1"/>
    <col min="4" max="4" width="12" customWidth="1"/>
    <col min="5" max="5" width="10" customWidth="1"/>
    <col min="6" max="7" width="11" customWidth="1"/>
    <col min="8" max="8" width="12" customWidth="1"/>
    <col min="9" max="9" width="8" customWidth="1"/>
    <col min="10" max="10" width="10" customWidth="1"/>
  </cols>
  <sheetData>
    <row r="1" ht="32" customHeight="1" spans="1:10" x14ac:dyDescent="0.25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2" x14ac:dyDescent="0.25">
      <c r="A3" s="6" t="s">
        <v>74</v>
      </c>
      <c r="B3" s="7">
        <f>COUNTIF(F5:F30,"Open")</f>
      </c>
    </row>
    <row r="4" ht="30" customHeight="1" spans="1:10" x14ac:dyDescent="0.25">
      <c r="A4" s="11" t="s">
        <v>23</v>
      </c>
      <c r="B4" s="11" t="s">
        <v>75</v>
      </c>
      <c r="C4" s="11" t="s">
        <v>76</v>
      </c>
      <c r="D4" s="11" t="s">
        <v>77</v>
      </c>
      <c r="E4" s="11" t="s">
        <v>78</v>
      </c>
      <c r="F4" s="11" t="s">
        <v>79</v>
      </c>
      <c r="G4" s="11" t="s">
        <v>80</v>
      </c>
      <c r="H4" s="11" t="s">
        <v>81</v>
      </c>
      <c r="I4" s="11" t="s">
        <v>66</v>
      </c>
      <c r="J4" s="11" t="s">
        <v>82</v>
      </c>
    </row>
    <row r="5" spans="1:10" x14ac:dyDescent="0.25">
      <c r="A5" s="12" t="s">
        <v>36</v>
      </c>
      <c r="B5" s="12" t="s">
        <v>83</v>
      </c>
      <c r="C5" s="12" t="s">
        <v>41</v>
      </c>
      <c r="D5" s="13">
        <v>46296</v>
      </c>
      <c r="E5" s="14">
        <v>1</v>
      </c>
      <c r="F5" s="12" t="s">
        <v>84</v>
      </c>
      <c r="G5" s="14">
        <f>IF(A5="","",COUNTIF(Candidates!$B$7:$B$306,A5))</f>
      </c>
      <c r="H5" s="14">
        <f>IF(A5="","",COUNTIFS(Candidates!$B$7:$B$306,A5,Candidates!$F$7:$F$306,"Interview*"))</f>
      </c>
      <c r="I5" s="14">
        <f>IF(A5="","",COUNTIFS(Candidates!$B$7:$B$306,A5,Candidates!$F$7:$F$306,"Hired"))</f>
      </c>
      <c r="J5" s="14">
        <f>IF(OR(A5="",D5=""),"",IF(F5="Open",TODAY()-D5,""))</f>
      </c>
    </row>
    <row r="6" spans="1:10" x14ac:dyDescent="0.25">
      <c r="A6" s="16" t="s">
        <v>52</v>
      </c>
      <c r="B6" s="16" t="s">
        <v>85</v>
      </c>
      <c r="C6" s="16" t="s">
        <v>57</v>
      </c>
      <c r="D6" s="17">
        <v>46305</v>
      </c>
      <c r="E6" s="18">
        <v>1</v>
      </c>
      <c r="F6" s="16" t="s">
        <v>84</v>
      </c>
      <c r="G6" s="18">
        <f>IF(A6="","",COUNTIF(Candidates!$B$7:$B$306,A6))</f>
      </c>
      <c r="H6" s="18">
        <f>IF(A6="","",COUNTIFS(Candidates!$B$7:$B$306,A6,Candidates!$F$7:$F$306,"Interview*"))</f>
      </c>
      <c r="I6" s="18">
        <f>IF(A6="","",COUNTIFS(Candidates!$B$7:$B$306,A6,Candidates!$F$7:$F$306,"Hired"))</f>
      </c>
      <c r="J6" s="18">
        <f>IF(OR(A6="",D6=""),"",IF(F6="Open",TODAY()-D6,""))</f>
      </c>
    </row>
    <row r="7" spans="1:10" x14ac:dyDescent="0.25">
      <c r="A7" s="12" t="s">
        <v>63</v>
      </c>
      <c r="B7" s="12" t="s">
        <v>83</v>
      </c>
      <c r="C7" s="12" t="s">
        <v>67</v>
      </c>
      <c r="D7" s="13">
        <v>46280</v>
      </c>
      <c r="E7" s="14">
        <v>2</v>
      </c>
      <c r="F7" s="12" t="s">
        <v>84</v>
      </c>
      <c r="G7" s="14">
        <f>IF(A7="","",COUNTIF(Candidates!$B$7:$B$306,A7))</f>
      </c>
      <c r="H7" s="14">
        <f>IF(A7="","",COUNTIFS(Candidates!$B$7:$B$306,A7,Candidates!$F$7:$F$306,"Interview*"))</f>
      </c>
      <c r="I7" s="14">
        <f>IF(A7="","",COUNTIFS(Candidates!$B$7:$B$306,A7,Candidates!$F$7:$F$306,"Hired"))</f>
      </c>
      <c r="J7" s="14">
        <f>IF(OR(A7="",D7=""),"",IF(F7="Open",TODAY()-D7,""))</f>
      </c>
    </row>
    <row r="8" spans="1:10" x14ac:dyDescent="0.25">
      <c r="A8" s="16"/>
      <c r="B8" s="16"/>
      <c r="C8" s="16"/>
      <c r="D8" s="17"/>
      <c r="E8" s="18"/>
      <c r="F8" s="16"/>
      <c r="G8" s="18">
        <f>IF(A8="","",COUNTIF(Candidates!$B$7:$B$306,A8))</f>
      </c>
      <c r="H8" s="18">
        <f>IF(A8="","",COUNTIFS(Candidates!$B$7:$B$306,A8,Candidates!$F$7:$F$306,"Interview*"))</f>
      </c>
      <c r="I8" s="18">
        <f>IF(A8="","",COUNTIFS(Candidates!$B$7:$B$306,A8,Candidates!$F$7:$F$306,"Hired"))</f>
      </c>
      <c r="J8" s="18">
        <f>IF(OR(A8="",D8=""),"",IF(F8="Open",TODAY()-D8,""))</f>
      </c>
    </row>
    <row r="9" spans="1:10" x14ac:dyDescent="0.25">
      <c r="A9" s="12"/>
      <c r="B9" s="12"/>
      <c r="C9" s="12"/>
      <c r="D9" s="13"/>
      <c r="E9" s="14"/>
      <c r="F9" s="12"/>
      <c r="G9" s="14">
        <f>IF(A9="","",COUNTIF(Candidates!$B$7:$B$306,A9))</f>
      </c>
      <c r="H9" s="14">
        <f>IF(A9="","",COUNTIFS(Candidates!$B$7:$B$306,A9,Candidates!$F$7:$F$306,"Interview*"))</f>
      </c>
      <c r="I9" s="14">
        <f>IF(A9="","",COUNTIFS(Candidates!$B$7:$B$306,A9,Candidates!$F$7:$F$306,"Hired"))</f>
      </c>
      <c r="J9" s="14">
        <f>IF(OR(A9="",D9=""),"",IF(F9="Open",TODAY()-D9,""))</f>
      </c>
    </row>
    <row r="10" spans="1:10" x14ac:dyDescent="0.25">
      <c r="A10" s="16"/>
      <c r="B10" s="16"/>
      <c r="C10" s="16"/>
      <c r="D10" s="17"/>
      <c r="E10" s="18"/>
      <c r="F10" s="16"/>
      <c r="G10" s="18">
        <f>IF(A10="","",COUNTIF(Candidates!$B$7:$B$306,A10))</f>
      </c>
      <c r="H10" s="18">
        <f>IF(A10="","",COUNTIFS(Candidates!$B$7:$B$306,A10,Candidates!$F$7:$F$306,"Interview*"))</f>
      </c>
      <c r="I10" s="18">
        <f>IF(A10="","",COUNTIFS(Candidates!$B$7:$B$306,A10,Candidates!$F$7:$F$306,"Hired"))</f>
      </c>
      <c r="J10" s="18">
        <f>IF(OR(A10="",D10=""),"",IF(F10="Open",TODAY()-D10,""))</f>
      </c>
    </row>
    <row r="11" spans="1:10" x14ac:dyDescent="0.25">
      <c r="A11" s="12"/>
      <c r="B11" s="12"/>
      <c r="C11" s="12"/>
      <c r="D11" s="13"/>
      <c r="E11" s="14"/>
      <c r="F11" s="12"/>
      <c r="G11" s="14">
        <f>IF(A11="","",COUNTIF(Candidates!$B$7:$B$306,A11))</f>
      </c>
      <c r="H11" s="14">
        <f>IF(A11="","",COUNTIFS(Candidates!$B$7:$B$306,A11,Candidates!$F$7:$F$306,"Interview*"))</f>
      </c>
      <c r="I11" s="14">
        <f>IF(A11="","",COUNTIFS(Candidates!$B$7:$B$306,A11,Candidates!$F$7:$F$306,"Hired"))</f>
      </c>
      <c r="J11" s="14">
        <f>IF(OR(A11="",D11=""),"",IF(F11="Open",TODAY()-D11,""))</f>
      </c>
    </row>
    <row r="12" spans="1:10" x14ac:dyDescent="0.25">
      <c r="A12" s="16"/>
      <c r="B12" s="16"/>
      <c r="C12" s="16"/>
      <c r="D12" s="17"/>
      <c r="E12" s="18"/>
      <c r="F12" s="16"/>
      <c r="G12" s="18">
        <f>IF(A12="","",COUNTIF(Candidates!$B$7:$B$306,A12))</f>
      </c>
      <c r="H12" s="18">
        <f>IF(A12="","",COUNTIFS(Candidates!$B$7:$B$306,A12,Candidates!$F$7:$F$306,"Interview*"))</f>
      </c>
      <c r="I12" s="18">
        <f>IF(A12="","",COUNTIFS(Candidates!$B$7:$B$306,A12,Candidates!$F$7:$F$306,"Hired"))</f>
      </c>
      <c r="J12" s="18">
        <f>IF(OR(A12="",D12=""),"",IF(F12="Open",TODAY()-D12,""))</f>
      </c>
    </row>
    <row r="13" spans="1:10" x14ac:dyDescent="0.25">
      <c r="A13" s="12"/>
      <c r="B13" s="12"/>
      <c r="C13" s="12"/>
      <c r="D13" s="13"/>
      <c r="E13" s="14"/>
      <c r="F13" s="12"/>
      <c r="G13" s="14">
        <f>IF(A13="","",COUNTIF(Candidates!$B$7:$B$306,A13))</f>
      </c>
      <c r="H13" s="14">
        <f>IF(A13="","",COUNTIFS(Candidates!$B$7:$B$306,A13,Candidates!$F$7:$F$306,"Interview*"))</f>
      </c>
      <c r="I13" s="14">
        <f>IF(A13="","",COUNTIFS(Candidates!$B$7:$B$306,A13,Candidates!$F$7:$F$306,"Hired"))</f>
      </c>
      <c r="J13" s="14">
        <f>IF(OR(A13="",D13=""),"",IF(F13="Open",TODAY()-D13,""))</f>
      </c>
    </row>
    <row r="14" spans="1:10" x14ac:dyDescent="0.25">
      <c r="A14" s="16"/>
      <c r="B14" s="16"/>
      <c r="C14" s="16"/>
      <c r="D14" s="17"/>
      <c r="E14" s="18"/>
      <c r="F14" s="16"/>
      <c r="G14" s="18">
        <f>IF(A14="","",COUNTIF(Candidates!$B$7:$B$306,A14))</f>
      </c>
      <c r="H14" s="18">
        <f>IF(A14="","",COUNTIFS(Candidates!$B$7:$B$306,A14,Candidates!$F$7:$F$306,"Interview*"))</f>
      </c>
      <c r="I14" s="18">
        <f>IF(A14="","",COUNTIFS(Candidates!$B$7:$B$306,A14,Candidates!$F$7:$F$306,"Hired"))</f>
      </c>
      <c r="J14" s="18">
        <f>IF(OR(A14="",D14=""),"",IF(F14="Open",TODAY()-D14,""))</f>
      </c>
    </row>
    <row r="15" spans="1:10" x14ac:dyDescent="0.25">
      <c r="A15" s="12"/>
      <c r="B15" s="12"/>
      <c r="C15" s="12"/>
      <c r="D15" s="13"/>
      <c r="E15" s="14"/>
      <c r="F15" s="12"/>
      <c r="G15" s="14">
        <f>IF(A15="","",COUNTIF(Candidates!$B$7:$B$306,A15))</f>
      </c>
      <c r="H15" s="14">
        <f>IF(A15="","",COUNTIFS(Candidates!$B$7:$B$306,A15,Candidates!$F$7:$F$306,"Interview*"))</f>
      </c>
      <c r="I15" s="14">
        <f>IF(A15="","",COUNTIFS(Candidates!$B$7:$B$306,A15,Candidates!$F$7:$F$306,"Hired"))</f>
      </c>
      <c r="J15" s="14">
        <f>IF(OR(A15="",D15=""),"",IF(F15="Open",TODAY()-D15,""))</f>
      </c>
    </row>
    <row r="16" spans="1:10" x14ac:dyDescent="0.25">
      <c r="A16" s="16"/>
      <c r="B16" s="16"/>
      <c r="C16" s="16"/>
      <c r="D16" s="17"/>
      <c r="E16" s="18"/>
      <c r="F16" s="16"/>
      <c r="G16" s="18">
        <f>IF(A16="","",COUNTIF(Candidates!$B$7:$B$306,A16))</f>
      </c>
      <c r="H16" s="18">
        <f>IF(A16="","",COUNTIFS(Candidates!$B$7:$B$306,A16,Candidates!$F$7:$F$306,"Interview*"))</f>
      </c>
      <c r="I16" s="18">
        <f>IF(A16="","",COUNTIFS(Candidates!$B$7:$B$306,A16,Candidates!$F$7:$F$306,"Hired"))</f>
      </c>
      <c r="J16" s="18">
        <f>IF(OR(A16="",D16=""),"",IF(F16="Open",TODAY()-D16,""))</f>
      </c>
    </row>
    <row r="17" spans="1:10" x14ac:dyDescent="0.25">
      <c r="A17" s="12"/>
      <c r="B17" s="12"/>
      <c r="C17" s="12"/>
      <c r="D17" s="13"/>
      <c r="E17" s="14"/>
      <c r="F17" s="12"/>
      <c r="G17" s="14">
        <f>IF(A17="","",COUNTIF(Candidates!$B$7:$B$306,A17))</f>
      </c>
      <c r="H17" s="14">
        <f>IF(A17="","",COUNTIFS(Candidates!$B$7:$B$306,A17,Candidates!$F$7:$F$306,"Interview*"))</f>
      </c>
      <c r="I17" s="14">
        <f>IF(A17="","",COUNTIFS(Candidates!$B$7:$B$306,A17,Candidates!$F$7:$F$306,"Hired"))</f>
      </c>
      <c r="J17" s="14">
        <f>IF(OR(A17="",D17=""),"",IF(F17="Open",TODAY()-D17,""))</f>
      </c>
    </row>
    <row r="18" spans="1:10" x14ac:dyDescent="0.25">
      <c r="A18" s="16"/>
      <c r="B18" s="16"/>
      <c r="C18" s="16"/>
      <c r="D18" s="17"/>
      <c r="E18" s="18"/>
      <c r="F18" s="16"/>
      <c r="G18" s="18">
        <f>IF(A18="","",COUNTIF(Candidates!$B$7:$B$306,A18))</f>
      </c>
      <c r="H18" s="18">
        <f>IF(A18="","",COUNTIFS(Candidates!$B$7:$B$306,A18,Candidates!$F$7:$F$306,"Interview*"))</f>
      </c>
      <c r="I18" s="18">
        <f>IF(A18="","",COUNTIFS(Candidates!$B$7:$B$306,A18,Candidates!$F$7:$F$306,"Hired"))</f>
      </c>
      <c r="J18" s="18">
        <f>IF(OR(A18="",D18=""),"",IF(F18="Open",TODAY()-D18,""))</f>
      </c>
    </row>
    <row r="19" spans="1:10" x14ac:dyDescent="0.25">
      <c r="A19" s="12"/>
      <c r="B19" s="12"/>
      <c r="C19" s="12"/>
      <c r="D19" s="13"/>
      <c r="E19" s="14"/>
      <c r="F19" s="12"/>
      <c r="G19" s="14">
        <f>IF(A19="","",COUNTIF(Candidates!$B$7:$B$306,A19))</f>
      </c>
      <c r="H19" s="14">
        <f>IF(A19="","",COUNTIFS(Candidates!$B$7:$B$306,A19,Candidates!$F$7:$F$306,"Interview*"))</f>
      </c>
      <c r="I19" s="14">
        <f>IF(A19="","",COUNTIFS(Candidates!$B$7:$B$306,A19,Candidates!$F$7:$F$306,"Hired"))</f>
      </c>
      <c r="J19" s="14">
        <f>IF(OR(A19="",D19=""),"",IF(F19="Open",TODAY()-D19,""))</f>
      </c>
    </row>
    <row r="20" spans="1:10" x14ac:dyDescent="0.25">
      <c r="A20" s="16"/>
      <c r="B20" s="16"/>
      <c r="C20" s="16"/>
      <c r="D20" s="17"/>
      <c r="E20" s="18"/>
      <c r="F20" s="16"/>
      <c r="G20" s="18">
        <f>IF(A20="","",COUNTIF(Candidates!$B$7:$B$306,A20))</f>
      </c>
      <c r="H20" s="18">
        <f>IF(A20="","",COUNTIFS(Candidates!$B$7:$B$306,A20,Candidates!$F$7:$F$306,"Interview*"))</f>
      </c>
      <c r="I20" s="18">
        <f>IF(A20="","",COUNTIFS(Candidates!$B$7:$B$306,A20,Candidates!$F$7:$F$306,"Hired"))</f>
      </c>
      <c r="J20" s="18">
        <f>IF(OR(A20="",D20=""),"",IF(F20="Open",TODAY()-D20,""))</f>
      </c>
    </row>
    <row r="21" spans="1:10" x14ac:dyDescent="0.25">
      <c r="A21" s="12"/>
      <c r="B21" s="12"/>
      <c r="C21" s="12"/>
      <c r="D21" s="13"/>
      <c r="E21" s="14"/>
      <c r="F21" s="12"/>
      <c r="G21" s="14">
        <f>IF(A21="","",COUNTIF(Candidates!$B$7:$B$306,A21))</f>
      </c>
      <c r="H21" s="14">
        <f>IF(A21="","",COUNTIFS(Candidates!$B$7:$B$306,A21,Candidates!$F$7:$F$306,"Interview*"))</f>
      </c>
      <c r="I21" s="14">
        <f>IF(A21="","",COUNTIFS(Candidates!$B$7:$B$306,A21,Candidates!$F$7:$F$306,"Hired"))</f>
      </c>
      <c r="J21" s="14">
        <f>IF(OR(A21="",D21=""),"",IF(F21="Open",TODAY()-D21,""))</f>
      </c>
    </row>
    <row r="22" spans="1:10" x14ac:dyDescent="0.25">
      <c r="A22" s="16"/>
      <c r="B22" s="16"/>
      <c r="C22" s="16"/>
      <c r="D22" s="17"/>
      <c r="E22" s="18"/>
      <c r="F22" s="16"/>
      <c r="G22" s="18">
        <f>IF(A22="","",COUNTIF(Candidates!$B$7:$B$306,A22))</f>
      </c>
      <c r="H22" s="18">
        <f>IF(A22="","",COUNTIFS(Candidates!$B$7:$B$306,A22,Candidates!$F$7:$F$306,"Interview*"))</f>
      </c>
      <c r="I22" s="18">
        <f>IF(A22="","",COUNTIFS(Candidates!$B$7:$B$306,A22,Candidates!$F$7:$F$306,"Hired"))</f>
      </c>
      <c r="J22" s="18">
        <f>IF(OR(A22="",D22=""),"",IF(F22="Open",TODAY()-D22,""))</f>
      </c>
    </row>
    <row r="23" spans="1:10" x14ac:dyDescent="0.25">
      <c r="A23" s="12"/>
      <c r="B23" s="12"/>
      <c r="C23" s="12"/>
      <c r="D23" s="13"/>
      <c r="E23" s="14"/>
      <c r="F23" s="12"/>
      <c r="G23" s="14">
        <f>IF(A23="","",COUNTIF(Candidates!$B$7:$B$306,A23))</f>
      </c>
      <c r="H23" s="14">
        <f>IF(A23="","",COUNTIFS(Candidates!$B$7:$B$306,A23,Candidates!$F$7:$F$306,"Interview*"))</f>
      </c>
      <c r="I23" s="14">
        <f>IF(A23="","",COUNTIFS(Candidates!$B$7:$B$306,A23,Candidates!$F$7:$F$306,"Hired"))</f>
      </c>
      <c r="J23" s="14">
        <f>IF(OR(A23="",D23=""),"",IF(F23="Open",TODAY()-D23,""))</f>
      </c>
    </row>
    <row r="24" spans="1:10" x14ac:dyDescent="0.25">
      <c r="A24" s="16"/>
      <c r="B24" s="16"/>
      <c r="C24" s="16"/>
      <c r="D24" s="17"/>
      <c r="E24" s="18"/>
      <c r="F24" s="16"/>
      <c r="G24" s="18">
        <f>IF(A24="","",COUNTIF(Candidates!$B$7:$B$306,A24))</f>
      </c>
      <c r="H24" s="18">
        <f>IF(A24="","",COUNTIFS(Candidates!$B$7:$B$306,A24,Candidates!$F$7:$F$306,"Interview*"))</f>
      </c>
      <c r="I24" s="18">
        <f>IF(A24="","",COUNTIFS(Candidates!$B$7:$B$306,A24,Candidates!$F$7:$F$306,"Hired"))</f>
      </c>
      <c r="J24" s="18">
        <f>IF(OR(A24="",D24=""),"",IF(F24="Open",TODAY()-D24,""))</f>
      </c>
    </row>
    <row r="25" spans="1:10" x14ac:dyDescent="0.25">
      <c r="A25" s="12"/>
      <c r="B25" s="12"/>
      <c r="C25" s="12"/>
      <c r="D25" s="13"/>
      <c r="E25" s="14"/>
      <c r="F25" s="12"/>
      <c r="G25" s="14">
        <f>IF(A25="","",COUNTIF(Candidates!$B$7:$B$306,A25))</f>
      </c>
      <c r="H25" s="14">
        <f>IF(A25="","",COUNTIFS(Candidates!$B$7:$B$306,A25,Candidates!$F$7:$F$306,"Interview*"))</f>
      </c>
      <c r="I25" s="14">
        <f>IF(A25="","",COUNTIFS(Candidates!$B$7:$B$306,A25,Candidates!$F$7:$F$306,"Hired"))</f>
      </c>
      <c r="J25" s="14">
        <f>IF(OR(A25="",D25=""),"",IF(F25="Open",TODAY()-D25,""))</f>
      </c>
    </row>
    <row r="26" spans="1:10" x14ac:dyDescent="0.25">
      <c r="A26" s="16"/>
      <c r="B26" s="16"/>
      <c r="C26" s="16"/>
      <c r="D26" s="17"/>
      <c r="E26" s="18"/>
      <c r="F26" s="16"/>
      <c r="G26" s="18">
        <f>IF(A26="","",COUNTIF(Candidates!$B$7:$B$306,A26))</f>
      </c>
      <c r="H26" s="18">
        <f>IF(A26="","",COUNTIFS(Candidates!$B$7:$B$306,A26,Candidates!$F$7:$F$306,"Interview*"))</f>
      </c>
      <c r="I26" s="18">
        <f>IF(A26="","",COUNTIFS(Candidates!$B$7:$B$306,A26,Candidates!$F$7:$F$306,"Hired"))</f>
      </c>
      <c r="J26" s="18">
        <f>IF(OR(A26="",D26=""),"",IF(F26="Open",TODAY()-D26,""))</f>
      </c>
    </row>
    <row r="27" spans="1:10" x14ac:dyDescent="0.25">
      <c r="A27" s="12"/>
      <c r="B27" s="12"/>
      <c r="C27" s="12"/>
      <c r="D27" s="13"/>
      <c r="E27" s="14"/>
      <c r="F27" s="12"/>
      <c r="G27" s="14">
        <f>IF(A27="","",COUNTIF(Candidates!$B$7:$B$306,A27))</f>
      </c>
      <c r="H27" s="14">
        <f>IF(A27="","",COUNTIFS(Candidates!$B$7:$B$306,A27,Candidates!$F$7:$F$306,"Interview*"))</f>
      </c>
      <c r="I27" s="14">
        <f>IF(A27="","",COUNTIFS(Candidates!$B$7:$B$306,A27,Candidates!$F$7:$F$306,"Hired"))</f>
      </c>
      <c r="J27" s="14">
        <f>IF(OR(A27="",D27=""),"",IF(F27="Open",TODAY()-D27,""))</f>
      </c>
    </row>
    <row r="28" spans="1:10" x14ac:dyDescent="0.25">
      <c r="A28" s="16"/>
      <c r="B28" s="16"/>
      <c r="C28" s="16"/>
      <c r="D28" s="17"/>
      <c r="E28" s="18"/>
      <c r="F28" s="16"/>
      <c r="G28" s="18">
        <f>IF(A28="","",COUNTIF(Candidates!$B$7:$B$306,A28))</f>
      </c>
      <c r="H28" s="18">
        <f>IF(A28="","",COUNTIFS(Candidates!$B$7:$B$306,A28,Candidates!$F$7:$F$306,"Interview*"))</f>
      </c>
      <c r="I28" s="18">
        <f>IF(A28="","",COUNTIFS(Candidates!$B$7:$B$306,A28,Candidates!$F$7:$F$306,"Hired"))</f>
      </c>
      <c r="J28" s="18">
        <f>IF(OR(A28="",D28=""),"",IF(F28="Open",TODAY()-D28,""))</f>
      </c>
    </row>
    <row r="29" spans="1:10" x14ac:dyDescent="0.25">
      <c r="A29" s="12"/>
      <c r="B29" s="12"/>
      <c r="C29" s="12"/>
      <c r="D29" s="13"/>
      <c r="E29" s="14"/>
      <c r="F29" s="12"/>
      <c r="G29" s="14">
        <f>IF(A29="","",COUNTIF(Candidates!$B$7:$B$306,A29))</f>
      </c>
      <c r="H29" s="14">
        <f>IF(A29="","",COUNTIFS(Candidates!$B$7:$B$306,A29,Candidates!$F$7:$F$306,"Interview*"))</f>
      </c>
      <c r="I29" s="14">
        <f>IF(A29="","",COUNTIFS(Candidates!$B$7:$B$306,A29,Candidates!$F$7:$F$306,"Hired"))</f>
      </c>
      <c r="J29" s="14">
        <f>IF(OR(A29="",D29=""),"",IF(F29="Open",TODAY()-D29,""))</f>
      </c>
    </row>
    <row r="30" spans="1:10" x14ac:dyDescent="0.25">
      <c r="A30" s="16"/>
      <c r="B30" s="16"/>
      <c r="C30" s="16"/>
      <c r="D30" s="17"/>
      <c r="E30" s="18"/>
      <c r="F30" s="16"/>
      <c r="G30" s="18">
        <f>IF(A30="","",COUNTIF(Candidates!$B$7:$B$306,A30))</f>
      </c>
      <c r="H30" s="18">
        <f>IF(A30="","",COUNTIFS(Candidates!$B$7:$B$306,A30,Candidates!$F$7:$F$306,"Interview*"))</f>
      </c>
      <c r="I30" s="18">
        <f>IF(A30="","",COUNTIFS(Candidates!$B$7:$B$306,A30,Candidates!$F$7:$F$306,"Hired"))</f>
      </c>
      <c r="J30" s="18">
        <f>IF(OR(A30="",D30=""),"",IF(F30="Open",TODAY()-D30,""))</f>
      </c>
    </row>
  </sheetData>
  <autoFilter ref="A4:J4"/>
  <mergeCells count="2">
    <mergeCell ref="A1:J1"/>
    <mergeCell ref="A2:J2"/>
  </mergeCells>
  <conditionalFormatting sqref="A5:J30">
    <cfRule type="expression" dxfId="4" priority="1">
      <formula>$F5="Filled"</formula>
    </cfRule>
  </conditionalFormatting>
  <dataValidations count="2">
    <dataValidation type="list" allowBlank="1" showErrorMessage="1" errorTitle="Pick from the list" error="Please choose a value from the drop-down." sqref="F10:F30">
      <formula1>"Open,On hold,Filled,Cancelled"</formula1>
    </dataValidation>
    <dataValidation type="list" allowBlank="1" showErrorMessage="1" errorTitle="Pick from the list" error="Please choose a value from the drop-down." sqref="F5:F30">
      <formula1>"Open,On hold,Filled,Cancelled"</formula1>
    </dataValidation>
  </dataValidations>
  <pageMargins left="0.4" right="0.4" top="0.5" bottom="0.5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9999"/>
  </sheetPr>
  <dimension ref="A1:B20"/>
  <sheetFormatPr defaultRowHeight="15" outlineLevelRow="0" outlineLevelCol="0" x14ac:dyDescent="55"/>
  <cols>
    <col min="1" max="2" width="22" customWidth="1"/>
  </cols>
  <sheetData>
    <row r="1" spans="1:2" x14ac:dyDescent="0.25">
      <c r="A1" s="20" t="s">
        <v>86</v>
      </c>
      <c r="B1" s="20" t="s">
        <v>87</v>
      </c>
    </row>
    <row r="2" spans="1:2" x14ac:dyDescent="0.25">
      <c r="A2" s="21" t="s">
        <v>71</v>
      </c>
      <c r="B2" s="21" t="s">
        <v>37</v>
      </c>
    </row>
    <row r="3" spans="1:2" x14ac:dyDescent="0.25">
      <c r="A3" s="21" t="s">
        <v>55</v>
      </c>
      <c r="B3" s="21" t="s">
        <v>43</v>
      </c>
    </row>
    <row r="4" spans="1:2" x14ac:dyDescent="0.25">
      <c r="A4" s="21" t="s">
        <v>39</v>
      </c>
      <c r="B4" s="21" t="s">
        <v>53</v>
      </c>
    </row>
    <row r="5" spans="1:2" x14ac:dyDescent="0.25">
      <c r="A5" s="21" t="s">
        <v>60</v>
      </c>
      <c r="B5" s="21" t="s">
        <v>48</v>
      </c>
    </row>
    <row r="6" spans="1:2" x14ac:dyDescent="0.25">
      <c r="A6" s="21" t="s">
        <v>45</v>
      </c>
      <c r="B6" s="21" t="s">
        <v>69</v>
      </c>
    </row>
    <row r="7" spans="1:2" x14ac:dyDescent="0.25">
      <c r="A7" s="21" t="s">
        <v>66</v>
      </c>
      <c r="B7" s="21" t="s">
        <v>64</v>
      </c>
    </row>
    <row r="8" spans="1:2" x14ac:dyDescent="0.25">
      <c r="A8" s="21" t="s">
        <v>50</v>
      </c>
      <c r="B8" s="21" t="s">
        <v>88</v>
      </c>
    </row>
    <row r="9" spans="1:1" x14ac:dyDescent="0.25">
      <c r="A9" s="21" t="s">
        <v>89</v>
      </c>
    </row>
    <row r="20" spans="1:1" x14ac:dyDescent="0.25">
      <c r="A20" s="22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Candidates</vt:lpstr>
      <vt:lpstr>Roles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2026-11-01T10:45:37Z</dcterms:created>
  <dcterms:modified xsi:type="dcterms:W3CDTF">2026-11-01T10:45:37Z</dcterms:modified>
</cp:coreProperties>
</file>