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ule" state="visible" r:id="rId4"/>
    <sheet sheetId="2" name="Shifts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<sst xmlns="http://schemas.openxmlformats.org/spreadsheetml/2006/main" count="124" uniqueCount="52">
  <si>
    <t>Weekly Shift Schedule</t>
  </si>
  <si>
    <t>Pick a shift from each drop-down. Hours and daily staff counts update automatically.</t>
  </si>
  <si>
    <t>Week starting:</t>
  </si>
  <si>
    <t>Type the first day of the week (e.g. Sunday) in the yellow cell.</t>
  </si>
  <si>
    <t>Employee</t>
  </si>
  <si>
    <t>Role</t>
  </si>
  <si>
    <t>Total hours</t>
  </si>
  <si>
    <t>Days off</t>
  </si>
  <si>
    <t>Notes</t>
  </si>
  <si>
    <t>Sara Ali</t>
  </si>
  <si>
    <t>Supervisor</t>
  </si>
  <si>
    <t>Morning</t>
  </si>
  <si>
    <t>OFF</t>
  </si>
  <si>
    <t>Evening</t>
  </si>
  <si>
    <t>Omar Khalid</t>
  </si>
  <si>
    <t>Cashier</t>
  </si>
  <si>
    <t>Noor Hassan</t>
  </si>
  <si>
    <t>Ali Ahmed</t>
  </si>
  <si>
    <t>Sales</t>
  </si>
  <si>
    <t>Half day</t>
  </si>
  <si>
    <t>Huda Saleh</t>
  </si>
  <si>
    <t>Night</t>
  </si>
  <si>
    <t>Yousif Ebrahim</t>
  </si>
  <si>
    <t>Stock</t>
  </si>
  <si>
    <t>Leave</t>
  </si>
  <si>
    <t>Mariam Jaber</t>
  </si>
  <si>
    <t>Hamad Isa</t>
  </si>
  <si>
    <t>Cleaner</t>
  </si>
  <si>
    <t>Staff on shift per day</t>
  </si>
  <si>
    <t>Shift types</t>
  </si>
  <si>
    <t>Edit names, times and hours here. The drop-downs and totals use this table.</t>
  </si>
  <si>
    <t>Shift</t>
  </si>
  <si>
    <t>Start</t>
  </si>
  <si>
    <t>End</t>
  </si>
  <si>
    <t>Paid hours</t>
  </si>
  <si>
    <t>07:00</t>
  </si>
  <si>
    <t>15:00</t>
  </si>
  <si>
    <t>23:00</t>
  </si>
  <si>
    <t>08:00</t>
  </si>
  <si>
    <t>12:00</t>
  </si>
  <si>
    <t/>
  </si>
  <si>
    <t>How to use this template</t>
  </si>
  <si>
    <t>Free template from simplifylearn.com</t>
  </si>
  <si>
    <t>Quick start</t>
  </si>
  <si>
    <t>1. Type the first day of your week in the yellow cell (Schedule!B3). The day headers update automatically.</t>
  </si>
  <si>
    <t>2. Replace the sample names and roles with your team (up to 20 people).</t>
  </si>
  <si>
    <t>3. Click any day cell and pick a shift from the drop-down list.</t>
  </si>
  <si>
    <t>4. Total hours and days off calculate automatically. Weekly totals over 48 hours turn red.</t>
  </si>
  <si>
    <t>5. The "Staff on shift per day" table at the bottom shows how many people work each shift every day.</t>
  </si>
  <si>
    <t>6. To change shift names or hours, edit the Shifts sheet. Keep the list in rows 5–10.</t>
  </si>
  <si>
    <t>7. To plan a new week: right-click the Schedule tab → Move or Copy → Create a copy, then change the date.</t>
  </si>
  <si>
    <t>Works in Excel 2016 or later, Excel for the web and Google Sheets (File → Import).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</si>
</sst>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ddd d mmm"/>
  </numFmts>
  <fonts count="7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5F6B76"/>
      <sz val="10"/>
    </font>
    <font>
      <b/>
    </font>
    <font>
      <i/>
      <color rgb="FF5F6B76"/>
      <sz val="9"/>
    </font>
    <font>
      <b/>
      <color rgb="FFFFFFFF"/>
    </font>
    <font>
      <b/>
      <color rgb="FF0E7670"/>
      <sz val="12"/>
    </font>
  </fonts>
  <fills count="6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3F9F8"/>
      </patternFill>
    </fill>
  </fills>
  <borders count="2">
    <border>
      <left/>
      <right/>
      <top/>
      <bottom/>
      <diagonal/>
    </border>
    <border>
      <left style="thin">
        <color rgb="FFD5E8E5"/>
      </left>
      <right style="thin">
        <color rgb="FFD5E8E5"/>
      </right>
      <top style="thin">
        <color rgb="FFD5E8E5"/>
      </top>
      <bottom style="thin">
        <color rgb="FFD5E8E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indent="1"/>
    </xf>
    <xf numFmtId="0" fontId="3" fillId="0" borderId="0" xfId="0" applyFont="1"/>
    <xf numFmtId="164" fontId="0" fillId="3" borderId="1" xfId="0" applyNumberFormat="1" applyFill="1" applyBorder="1"/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0" xfId="0" applyFont="1"/>
    <xf numFmtId="0" fontId="3" fillId="0" borderId="1" xfId="0" applyFont="1" applyBorder="1"/>
    <xf numFmtId="0" fontId="0" fillId="0" borderId="1" xfId="0" applyBorder="1" applyAlignment="1">
      <alignment horizontal="left"/>
    </xf>
    <xf numFmtId="0" fontId="0" fillId="5" borderId="1" xfId="0" applyFill="1" applyBorder="1" applyAlignment="1">
      <alignment horizontal="left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7">
    <dxf>
      <fill>
        <patternFill patternType="solid">
          <bgColor rgb="FFD2EAE7"/>
        </patternFill>
      </fill>
    </dxf>
    <dxf>
      <fill>
        <patternFill patternType="solid">
          <bgColor rgb="FFFFE7C2"/>
        </patternFill>
      </fill>
    </dxf>
    <dxf>
      <fill>
        <patternFill patternType="solid">
          <bgColor rgb="FFD9DEF5"/>
        </patternFill>
      </fill>
    </dxf>
    <dxf>
      <fill>
        <patternFill patternType="solid">
          <bgColor rgb="FFE8F3D9"/>
        </patternFill>
      </fill>
    </dxf>
    <dxf>
      <fill>
        <patternFill patternType="solid">
          <bgColor rgb="FFEDEFF2"/>
        </patternFill>
      </fill>
    </dxf>
    <dxf>
      <fill>
        <patternFill patternType="solid">
          <bgColor rgb="FFF8D7D7"/>
        </patternFill>
      </fill>
    </dxf>
    <dxf>
      <font>
        <b/>
        <color rgb="FFB42318"/>
      </font>
      <fill>
        <patternFill patternType="solid">
          <bgColor rgb="FFF8D7D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L33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3" customWidth="1"/>
    <col min="3" max="10" width="12" customWidth="1"/>
    <col min="11" max="11" width="10" customWidth="1"/>
    <col min="12" max="12" width="28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4" x14ac:dyDescent="0.25">
      <c r="A3" s="3" t="s">
        <v>2</v>
      </c>
      <c r="B3" s="4">
        <v>46312.875</v>
      </c>
      <c r="D3" s="5" t="s">
        <v>3</v>
      </c>
    </row>
    <row r="5" ht="24" customHeight="1" spans="1:12" x14ac:dyDescent="0.25">
      <c r="A5" s="6" t="s">
        <v>4</v>
      </c>
      <c r="B5" s="6" t="s">
        <v>5</v>
      </c>
      <c r="C5" s="7">
        <f>$B$3+0</f>
      </c>
      <c r="D5" s="7">
        <f>$B$3+1</f>
      </c>
      <c r="E5" s="7">
        <f>$B$3+2</f>
      </c>
      <c r="F5" s="7">
        <f>$B$3+3</f>
      </c>
      <c r="G5" s="7">
        <f>$B$3+4</f>
      </c>
      <c r="H5" s="7">
        <f>$B$3+5</f>
      </c>
      <c r="I5" s="7">
        <f>$B$3+6</f>
      </c>
      <c r="J5" s="6" t="s">
        <v>6</v>
      </c>
      <c r="K5" s="6" t="s">
        <v>7</v>
      </c>
      <c r="L5" s="6" t="s">
        <v>8</v>
      </c>
    </row>
    <row r="6" spans="1:12" x14ac:dyDescent="0.25">
      <c r="A6" s="8" t="s">
        <v>9</v>
      </c>
      <c r="B6" s="8" t="s">
        <v>10</v>
      </c>
      <c r="C6" s="9" t="s">
        <v>11</v>
      </c>
      <c r="D6" s="9" t="s">
        <v>11</v>
      </c>
      <c r="E6" s="9" t="s">
        <v>12</v>
      </c>
      <c r="F6" s="9" t="s">
        <v>11</v>
      </c>
      <c r="G6" s="9" t="s">
        <v>11</v>
      </c>
      <c r="H6" s="9" t="s">
        <v>13</v>
      </c>
      <c r="I6" s="9" t="s">
        <v>12</v>
      </c>
      <c r="J6" s="10">
        <f>IF(COUNTA(C6:I6)=0,"",SUMPRODUCT(COUNTIF(C6:I6,Shifts!$A$5:$A$10)*Shifts!$D$5:$D$10))</f>
      </c>
      <c r="K6" s="9">
        <f>IF(COUNTA(C6:I6)=0,"",COUNTIF(C6:I6,"OFF"))</f>
      </c>
      <c r="L6" s="8"/>
    </row>
    <row r="7" spans="1:12" x14ac:dyDescent="0.25">
      <c r="A7" s="11" t="s">
        <v>14</v>
      </c>
      <c r="B7" s="11" t="s">
        <v>15</v>
      </c>
      <c r="C7" s="12" t="s">
        <v>13</v>
      </c>
      <c r="D7" s="12" t="s">
        <v>13</v>
      </c>
      <c r="E7" s="12" t="s">
        <v>11</v>
      </c>
      <c r="F7" s="12" t="s">
        <v>12</v>
      </c>
      <c r="G7" s="12" t="s">
        <v>11</v>
      </c>
      <c r="H7" s="12" t="s">
        <v>11</v>
      </c>
      <c r="I7" s="12" t="s">
        <v>12</v>
      </c>
      <c r="J7" s="13">
        <f>IF(COUNTA(C7:I7)=0,"",SUMPRODUCT(COUNTIF(C7:I7,Shifts!$A$5:$A$10)*Shifts!$D$5:$D$10))</f>
      </c>
      <c r="K7" s="12">
        <f>IF(COUNTA(C7:I7)=0,"",COUNTIF(C7:I7,"OFF"))</f>
      </c>
      <c r="L7" s="11"/>
    </row>
    <row r="8" spans="1:12" x14ac:dyDescent="0.25">
      <c r="A8" s="8" t="s">
        <v>16</v>
      </c>
      <c r="B8" s="8" t="s">
        <v>15</v>
      </c>
      <c r="C8" s="9" t="s">
        <v>12</v>
      </c>
      <c r="D8" s="9" t="s">
        <v>11</v>
      </c>
      <c r="E8" s="9" t="s">
        <v>13</v>
      </c>
      <c r="F8" s="9" t="s">
        <v>13</v>
      </c>
      <c r="G8" s="9" t="s">
        <v>13</v>
      </c>
      <c r="H8" s="9" t="s">
        <v>12</v>
      </c>
      <c r="I8" s="9" t="s">
        <v>11</v>
      </c>
      <c r="J8" s="10">
        <f>IF(COUNTA(C8:I8)=0,"",SUMPRODUCT(COUNTIF(C8:I8,Shifts!$A$5:$A$10)*Shifts!$D$5:$D$10))</f>
      </c>
      <c r="K8" s="9">
        <f>IF(COUNTA(C8:I8)=0,"",COUNTIF(C8:I8,"OFF"))</f>
      </c>
      <c r="L8" s="8"/>
    </row>
    <row r="9" spans="1:12" x14ac:dyDescent="0.25">
      <c r="A9" s="11" t="s">
        <v>17</v>
      </c>
      <c r="B9" s="11" t="s">
        <v>18</v>
      </c>
      <c r="C9" s="12" t="s">
        <v>11</v>
      </c>
      <c r="D9" s="12" t="s">
        <v>12</v>
      </c>
      <c r="E9" s="12" t="s">
        <v>11</v>
      </c>
      <c r="F9" s="12" t="s">
        <v>11</v>
      </c>
      <c r="G9" s="12" t="s">
        <v>19</v>
      </c>
      <c r="H9" s="12" t="s">
        <v>13</v>
      </c>
      <c r="I9" s="12" t="s">
        <v>13</v>
      </c>
      <c r="J9" s="13">
        <f>IF(COUNTA(C9:I9)=0,"",SUMPRODUCT(COUNTIF(C9:I9,Shifts!$A$5:$A$10)*Shifts!$D$5:$D$10))</f>
      </c>
      <c r="K9" s="12">
        <f>IF(COUNTA(C9:I9)=0,"",COUNTIF(C9:I9,"OFF"))</f>
      </c>
      <c r="L9" s="11"/>
    </row>
    <row r="10" spans="1:12" x14ac:dyDescent="0.25">
      <c r="A10" s="8" t="s">
        <v>20</v>
      </c>
      <c r="B10" s="8" t="s">
        <v>18</v>
      </c>
      <c r="C10" s="9" t="s">
        <v>13</v>
      </c>
      <c r="D10" s="9" t="s">
        <v>13</v>
      </c>
      <c r="E10" s="9" t="s">
        <v>12</v>
      </c>
      <c r="F10" s="9" t="s">
        <v>21</v>
      </c>
      <c r="G10" s="9" t="s">
        <v>21</v>
      </c>
      <c r="H10" s="9" t="s">
        <v>12</v>
      </c>
      <c r="I10" s="9" t="s">
        <v>11</v>
      </c>
      <c r="J10" s="10">
        <f>IF(COUNTA(C10:I10)=0,"",SUMPRODUCT(COUNTIF(C10:I10,Shifts!$A$5:$A$10)*Shifts!$D$5:$D$10))</f>
      </c>
      <c r="K10" s="9">
        <f>IF(COUNTA(C10:I10)=0,"",COUNTIF(C10:I10,"OFF"))</f>
      </c>
      <c r="L10" s="8"/>
    </row>
    <row r="11" spans="1:12" x14ac:dyDescent="0.25">
      <c r="A11" s="11" t="s">
        <v>22</v>
      </c>
      <c r="B11" s="11" t="s">
        <v>23</v>
      </c>
      <c r="C11" s="12" t="s">
        <v>11</v>
      </c>
      <c r="D11" s="12" t="s">
        <v>11</v>
      </c>
      <c r="E11" s="12" t="s">
        <v>11</v>
      </c>
      <c r="F11" s="12" t="s">
        <v>12</v>
      </c>
      <c r="G11" s="12" t="s">
        <v>24</v>
      </c>
      <c r="H11" s="12" t="s">
        <v>24</v>
      </c>
      <c r="I11" s="12" t="s">
        <v>12</v>
      </c>
      <c r="J11" s="13">
        <f>IF(COUNTA(C11:I11)=0,"",SUMPRODUCT(COUNTIF(C11:I11,Shifts!$A$5:$A$10)*Shifts!$D$5:$D$10))</f>
      </c>
      <c r="K11" s="12">
        <f>IF(COUNTA(C11:I11)=0,"",COUNTIF(C11:I11,"OFF"))</f>
      </c>
      <c r="L11" s="11"/>
    </row>
    <row r="12" spans="1:12" x14ac:dyDescent="0.25">
      <c r="A12" s="8" t="s">
        <v>25</v>
      </c>
      <c r="B12" s="8" t="s">
        <v>18</v>
      </c>
      <c r="C12" s="9" t="s">
        <v>12</v>
      </c>
      <c r="D12" s="9" t="s">
        <v>13</v>
      </c>
      <c r="E12" s="9" t="s">
        <v>13</v>
      </c>
      <c r="F12" s="9" t="s">
        <v>13</v>
      </c>
      <c r="G12" s="9" t="s">
        <v>12</v>
      </c>
      <c r="H12" s="9" t="s">
        <v>11</v>
      </c>
      <c r="I12" s="9" t="s">
        <v>11</v>
      </c>
      <c r="J12" s="10">
        <f>IF(COUNTA(C12:I12)=0,"",SUMPRODUCT(COUNTIF(C12:I12,Shifts!$A$5:$A$10)*Shifts!$D$5:$D$10))</f>
      </c>
      <c r="K12" s="9">
        <f>IF(COUNTA(C12:I12)=0,"",COUNTIF(C12:I12,"OFF"))</f>
      </c>
      <c r="L12" s="8"/>
    </row>
    <row r="13" spans="1:12" x14ac:dyDescent="0.25">
      <c r="A13" s="11" t="s">
        <v>26</v>
      </c>
      <c r="B13" s="11" t="s">
        <v>27</v>
      </c>
      <c r="C13" s="12" t="s">
        <v>11</v>
      </c>
      <c r="D13" s="12" t="s">
        <v>11</v>
      </c>
      <c r="E13" s="12" t="s">
        <v>11</v>
      </c>
      <c r="F13" s="12" t="s">
        <v>11</v>
      </c>
      <c r="G13" s="12" t="s">
        <v>12</v>
      </c>
      <c r="H13" s="12" t="s">
        <v>12</v>
      </c>
      <c r="I13" s="12" t="s">
        <v>19</v>
      </c>
      <c r="J13" s="13">
        <f>IF(COUNTA(C13:I13)=0,"",SUMPRODUCT(COUNTIF(C13:I13,Shifts!$A$5:$A$10)*Shifts!$D$5:$D$10))</f>
      </c>
      <c r="K13" s="12">
        <f>IF(COUNTA(C13:I13)=0,"",COUNTIF(C13:I13,"OFF"))</f>
      </c>
      <c r="L13" s="11"/>
    </row>
    <row r="14" spans="1:12" x14ac:dyDescent="0.25">
      <c r="A14" s="8"/>
      <c r="B14" s="8"/>
      <c r="C14" s="9"/>
      <c r="D14" s="9"/>
      <c r="E14" s="9"/>
      <c r="F14" s="9"/>
      <c r="G14" s="9"/>
      <c r="H14" s="9"/>
      <c r="I14" s="9"/>
      <c r="J14" s="10">
        <f>IF(COUNTA(C14:I14)=0,"",SUMPRODUCT(COUNTIF(C14:I14,Shifts!$A$5:$A$10)*Shifts!$D$5:$D$10))</f>
      </c>
      <c r="K14" s="9">
        <f>IF(COUNTA(C14:I14)=0,"",COUNTIF(C14:I14,"OFF"))</f>
      </c>
      <c r="L14" s="8"/>
    </row>
    <row r="15" spans="1:12" x14ac:dyDescent="0.25">
      <c r="A15" s="11"/>
      <c r="B15" s="11"/>
      <c r="C15" s="12"/>
      <c r="D15" s="12"/>
      <c r="E15" s="12"/>
      <c r="F15" s="12"/>
      <c r="G15" s="12"/>
      <c r="H15" s="12"/>
      <c r="I15" s="12"/>
      <c r="J15" s="13">
        <f>IF(COUNTA(C15:I15)=0,"",SUMPRODUCT(COUNTIF(C15:I15,Shifts!$A$5:$A$10)*Shifts!$D$5:$D$10))</f>
      </c>
      <c r="K15" s="12">
        <f>IF(COUNTA(C15:I15)=0,"",COUNTIF(C15:I15,"OFF"))</f>
      </c>
      <c r="L15" s="11"/>
    </row>
    <row r="16" spans="1:12" x14ac:dyDescent="0.25">
      <c r="A16" s="8"/>
      <c r="B16" s="8"/>
      <c r="C16" s="9"/>
      <c r="D16" s="9"/>
      <c r="E16" s="9"/>
      <c r="F16" s="9"/>
      <c r="G16" s="9"/>
      <c r="H16" s="9"/>
      <c r="I16" s="9"/>
      <c r="J16" s="10">
        <f>IF(COUNTA(C16:I16)=0,"",SUMPRODUCT(COUNTIF(C16:I16,Shifts!$A$5:$A$10)*Shifts!$D$5:$D$10))</f>
      </c>
      <c r="K16" s="9">
        <f>IF(COUNTA(C16:I16)=0,"",COUNTIF(C16:I16,"OFF"))</f>
      </c>
      <c r="L16" s="8"/>
    </row>
    <row r="17" spans="1:12" x14ac:dyDescent="0.25">
      <c r="A17" s="11"/>
      <c r="B17" s="11"/>
      <c r="C17" s="12"/>
      <c r="D17" s="12"/>
      <c r="E17" s="12"/>
      <c r="F17" s="12"/>
      <c r="G17" s="12"/>
      <c r="H17" s="12"/>
      <c r="I17" s="12"/>
      <c r="J17" s="13">
        <f>IF(COUNTA(C17:I17)=0,"",SUMPRODUCT(COUNTIF(C17:I17,Shifts!$A$5:$A$10)*Shifts!$D$5:$D$10))</f>
      </c>
      <c r="K17" s="12">
        <f>IF(COUNTA(C17:I17)=0,"",COUNTIF(C17:I17,"OFF"))</f>
      </c>
      <c r="L17" s="11"/>
    </row>
    <row r="18" spans="1:12" x14ac:dyDescent="0.25">
      <c r="A18" s="8"/>
      <c r="B18" s="8"/>
      <c r="C18" s="9"/>
      <c r="D18" s="9"/>
      <c r="E18" s="9"/>
      <c r="F18" s="9"/>
      <c r="G18" s="9"/>
      <c r="H18" s="9"/>
      <c r="I18" s="9"/>
      <c r="J18" s="10">
        <f>IF(COUNTA(C18:I18)=0,"",SUMPRODUCT(COUNTIF(C18:I18,Shifts!$A$5:$A$10)*Shifts!$D$5:$D$10))</f>
      </c>
      <c r="K18" s="9">
        <f>IF(COUNTA(C18:I18)=0,"",COUNTIF(C18:I18,"OFF"))</f>
      </c>
      <c r="L18" s="8"/>
    </row>
    <row r="19" spans="1:12" x14ac:dyDescent="0.25">
      <c r="A19" s="11"/>
      <c r="B19" s="11"/>
      <c r="C19" s="12"/>
      <c r="D19" s="12"/>
      <c r="E19" s="12"/>
      <c r="F19" s="12"/>
      <c r="G19" s="12"/>
      <c r="H19" s="12"/>
      <c r="I19" s="12"/>
      <c r="J19" s="13">
        <f>IF(COUNTA(C19:I19)=0,"",SUMPRODUCT(COUNTIF(C19:I19,Shifts!$A$5:$A$10)*Shifts!$D$5:$D$10))</f>
      </c>
      <c r="K19" s="12">
        <f>IF(COUNTA(C19:I19)=0,"",COUNTIF(C19:I19,"OFF"))</f>
      </c>
      <c r="L19" s="11"/>
    </row>
    <row r="20" spans="1:12" x14ac:dyDescent="0.25">
      <c r="A20" s="8"/>
      <c r="B20" s="8"/>
      <c r="C20" s="9"/>
      <c r="D20" s="9"/>
      <c r="E20" s="9"/>
      <c r="F20" s="9"/>
      <c r="G20" s="9"/>
      <c r="H20" s="9"/>
      <c r="I20" s="9"/>
      <c r="J20" s="10">
        <f>IF(COUNTA(C20:I20)=0,"",SUMPRODUCT(COUNTIF(C20:I20,Shifts!$A$5:$A$10)*Shifts!$D$5:$D$10))</f>
      </c>
      <c r="K20" s="9">
        <f>IF(COUNTA(C20:I20)=0,"",COUNTIF(C20:I20,"OFF"))</f>
      </c>
      <c r="L20" s="8"/>
    </row>
    <row r="21" spans="1:12" x14ac:dyDescent="0.25">
      <c r="A21" s="11"/>
      <c r="B21" s="11"/>
      <c r="C21" s="12"/>
      <c r="D21" s="12"/>
      <c r="E21" s="12"/>
      <c r="F21" s="12"/>
      <c r="G21" s="12"/>
      <c r="H21" s="12"/>
      <c r="I21" s="12"/>
      <c r="J21" s="13">
        <f>IF(COUNTA(C21:I21)=0,"",SUMPRODUCT(COUNTIF(C21:I21,Shifts!$A$5:$A$10)*Shifts!$D$5:$D$10))</f>
      </c>
      <c r="K21" s="12">
        <f>IF(COUNTA(C21:I21)=0,"",COUNTIF(C21:I21,"OFF"))</f>
      </c>
      <c r="L21" s="11"/>
    </row>
    <row r="22" spans="1:12" x14ac:dyDescent="0.25">
      <c r="A22" s="8"/>
      <c r="B22" s="8"/>
      <c r="C22" s="9"/>
      <c r="D22" s="9"/>
      <c r="E22" s="9"/>
      <c r="F22" s="9"/>
      <c r="G22" s="9"/>
      <c r="H22" s="9"/>
      <c r="I22" s="9"/>
      <c r="J22" s="10">
        <f>IF(COUNTA(C22:I22)=0,"",SUMPRODUCT(COUNTIF(C22:I22,Shifts!$A$5:$A$10)*Shifts!$D$5:$D$10))</f>
      </c>
      <c r="K22" s="9">
        <f>IF(COUNTA(C22:I22)=0,"",COUNTIF(C22:I22,"OFF"))</f>
      </c>
      <c r="L22" s="8"/>
    </row>
    <row r="23" spans="1:12" x14ac:dyDescent="0.25">
      <c r="A23" s="11"/>
      <c r="B23" s="11"/>
      <c r="C23" s="12"/>
      <c r="D23" s="12"/>
      <c r="E23" s="12"/>
      <c r="F23" s="12"/>
      <c r="G23" s="12"/>
      <c r="H23" s="12"/>
      <c r="I23" s="12"/>
      <c r="J23" s="13">
        <f>IF(COUNTA(C23:I23)=0,"",SUMPRODUCT(COUNTIF(C23:I23,Shifts!$A$5:$A$10)*Shifts!$D$5:$D$10))</f>
      </c>
      <c r="K23" s="12">
        <f>IF(COUNTA(C23:I23)=0,"",COUNTIF(C23:I23,"OFF"))</f>
      </c>
      <c r="L23" s="11"/>
    </row>
    <row r="24" spans="1:12" x14ac:dyDescent="0.25">
      <c r="A24" s="8"/>
      <c r="B24" s="8"/>
      <c r="C24" s="9"/>
      <c r="D24" s="9"/>
      <c r="E24" s="9"/>
      <c r="F24" s="9"/>
      <c r="G24" s="9"/>
      <c r="H24" s="9"/>
      <c r="I24" s="9"/>
      <c r="J24" s="10">
        <f>IF(COUNTA(C24:I24)=0,"",SUMPRODUCT(COUNTIF(C24:I24,Shifts!$A$5:$A$10)*Shifts!$D$5:$D$10))</f>
      </c>
      <c r="K24" s="9">
        <f>IF(COUNTA(C24:I24)=0,"",COUNTIF(C24:I24,"OFF"))</f>
      </c>
      <c r="L24" s="8"/>
    </row>
    <row r="25" spans="1:12" x14ac:dyDescent="0.25">
      <c r="A25" s="11"/>
      <c r="B25" s="11"/>
      <c r="C25" s="12"/>
      <c r="D25" s="12"/>
      <c r="E25" s="12"/>
      <c r="F25" s="12"/>
      <c r="G25" s="12"/>
      <c r="H25" s="12"/>
      <c r="I25" s="12"/>
      <c r="J25" s="13">
        <f>IF(COUNTA(C25:I25)=0,"",SUMPRODUCT(COUNTIF(C25:I25,Shifts!$A$5:$A$10)*Shifts!$D$5:$D$10))</f>
      </c>
      <c r="K25" s="12">
        <f>IF(COUNTA(C25:I25)=0,"",COUNTIF(C25:I25,"OFF"))</f>
      </c>
      <c r="L25" s="11"/>
    </row>
    <row r="27" spans="1:1" x14ac:dyDescent="0.25">
      <c r="A27" s="14" t="s">
        <v>28</v>
      </c>
    </row>
    <row r="28" spans="2:9" x14ac:dyDescent="0.25">
      <c r="B28" s="15" t="s">
        <v>11</v>
      </c>
      <c r="C28" s="9">
        <f>COUNTIF(C$6:C$25,$B28)</f>
      </c>
      <c r="D28" s="9">
        <f>COUNTIF(D$6:D$25,$B28)</f>
      </c>
      <c r="E28" s="9">
        <f>COUNTIF(E$6:E$25,$B28)</f>
      </c>
      <c r="F28" s="9">
        <f>COUNTIF(F$6:F$25,$B28)</f>
      </c>
      <c r="G28" s="9">
        <f>COUNTIF(G$6:G$25,$B28)</f>
      </c>
      <c r="H28" s="9">
        <f>COUNTIF(H$6:H$25,$B28)</f>
      </c>
      <c r="I28" s="9">
        <f>COUNTIF(I$6:I$25,$B28)</f>
      </c>
    </row>
    <row r="29" spans="2:9" x14ac:dyDescent="0.25">
      <c r="B29" s="15" t="s">
        <v>13</v>
      </c>
      <c r="C29" s="9">
        <f>COUNTIF(C$6:C$25,$B29)</f>
      </c>
      <c r="D29" s="9">
        <f>COUNTIF(D$6:D$25,$B29)</f>
      </c>
      <c r="E29" s="9">
        <f>COUNTIF(E$6:E$25,$B29)</f>
      </c>
      <c r="F29" s="9">
        <f>COUNTIF(F$6:F$25,$B29)</f>
      </c>
      <c r="G29" s="9">
        <f>COUNTIF(G$6:G$25,$B29)</f>
      </c>
      <c r="H29" s="9">
        <f>COUNTIF(H$6:H$25,$B29)</f>
      </c>
      <c r="I29" s="9">
        <f>COUNTIF(I$6:I$25,$B29)</f>
      </c>
    </row>
    <row r="30" spans="2:9" x14ac:dyDescent="0.25">
      <c r="B30" s="15" t="s">
        <v>21</v>
      </c>
      <c r="C30" s="9">
        <f>COUNTIF(C$6:C$25,$B30)</f>
      </c>
      <c r="D30" s="9">
        <f>COUNTIF(D$6:D$25,$B30)</f>
      </c>
      <c r="E30" s="9">
        <f>COUNTIF(E$6:E$25,$B30)</f>
      </c>
      <c r="F30" s="9">
        <f>COUNTIF(F$6:F$25,$B30)</f>
      </c>
      <c r="G30" s="9">
        <f>COUNTIF(G$6:G$25,$B30)</f>
      </c>
      <c r="H30" s="9">
        <f>COUNTIF(H$6:H$25,$B30)</f>
      </c>
      <c r="I30" s="9">
        <f>COUNTIF(I$6:I$25,$B30)</f>
      </c>
    </row>
    <row r="31" spans="2:9" x14ac:dyDescent="0.25">
      <c r="B31" s="15" t="s">
        <v>19</v>
      </c>
      <c r="C31" s="9">
        <f>COUNTIF(C$6:C$25,$B31)</f>
      </c>
      <c r="D31" s="9">
        <f>COUNTIF(D$6:D$25,$B31)</f>
      </c>
      <c r="E31" s="9">
        <f>COUNTIF(E$6:E$25,$B31)</f>
      </c>
      <c r="F31" s="9">
        <f>COUNTIF(F$6:F$25,$B31)</f>
      </c>
      <c r="G31" s="9">
        <f>COUNTIF(G$6:G$25,$B31)</f>
      </c>
      <c r="H31" s="9">
        <f>COUNTIF(H$6:H$25,$B31)</f>
      </c>
      <c r="I31" s="9">
        <f>COUNTIF(I$6:I$25,$B31)</f>
      </c>
    </row>
    <row r="32" spans="2:9" x14ac:dyDescent="0.25">
      <c r="B32" s="15" t="s">
        <v>12</v>
      </c>
      <c r="C32" s="9">
        <f>COUNTIF(C$6:C$25,$B32)</f>
      </c>
      <c r="D32" s="9">
        <f>COUNTIF(D$6:D$25,$B32)</f>
      </c>
      <c r="E32" s="9">
        <f>COUNTIF(E$6:E$25,$B32)</f>
      </c>
      <c r="F32" s="9">
        <f>COUNTIF(F$6:F$25,$B32)</f>
      </c>
      <c r="G32" s="9">
        <f>COUNTIF(G$6:G$25,$B32)</f>
      </c>
      <c r="H32" s="9">
        <f>COUNTIF(H$6:H$25,$B32)</f>
      </c>
      <c r="I32" s="9">
        <f>COUNTIF(I$6:I$25,$B32)</f>
      </c>
    </row>
    <row r="33" spans="2:9" x14ac:dyDescent="0.25">
      <c r="B33" s="15" t="s">
        <v>24</v>
      </c>
      <c r="C33" s="9">
        <f>COUNTIF(C$6:C$25,$B33)</f>
      </c>
      <c r="D33" s="9">
        <f>COUNTIF(D$6:D$25,$B33)</f>
      </c>
      <c r="E33" s="9">
        <f>COUNTIF(E$6:E$25,$B33)</f>
      </c>
      <c r="F33" s="9">
        <f>COUNTIF(F$6:F$25,$B33)</f>
      </c>
      <c r="G33" s="9">
        <f>COUNTIF(G$6:G$25,$B33)</f>
      </c>
      <c r="H33" s="9">
        <f>COUNTIF(H$6:H$25,$B33)</f>
      </c>
      <c r="I33" s="9">
        <f>COUNTIF(I$6:I$25,$B33)</f>
      </c>
    </row>
  </sheetData>
  <mergeCells count="2">
    <mergeCell ref="A1:L1"/>
    <mergeCell ref="A2:L2"/>
  </mergeCells>
  <conditionalFormatting sqref="C6:I25">
    <cfRule type="expression" dxfId="0" priority="1">
      <formula>C6="Morning"</formula>
    </cfRule>
  </conditionalFormatting>
  <conditionalFormatting sqref="C6:I25">
    <cfRule type="expression" dxfId="1" priority="2">
      <formula>C6="Evening"</formula>
    </cfRule>
  </conditionalFormatting>
  <conditionalFormatting sqref="C6:I25">
    <cfRule type="expression" dxfId="2" priority="3">
      <formula>C6="Night"</formula>
    </cfRule>
  </conditionalFormatting>
  <conditionalFormatting sqref="C6:I25">
    <cfRule type="expression" dxfId="3" priority="4">
      <formula>C6="Half day"</formula>
    </cfRule>
  </conditionalFormatting>
  <conditionalFormatting sqref="C6:I25">
    <cfRule type="expression" dxfId="4" priority="5">
      <formula>C6="OFF"</formula>
    </cfRule>
  </conditionalFormatting>
  <conditionalFormatting sqref="C6:I25">
    <cfRule type="expression" dxfId="5" priority="6">
      <formula>C6="Leave"</formula>
    </cfRule>
  </conditionalFormatting>
  <conditionalFormatting sqref="J6:J25">
    <cfRule type="expression" dxfId="6" priority="7">
      <formula>AND(ISNUMBER(J6),J6&gt;48)</formula>
    </cfRule>
  </conditionalFormatting>
  <dataValidations count="2">
    <dataValidation type="list" allowBlank="1" showErrorMessage="1" errorTitle="Pick a shift" error="Choose a shift from the list (edit the list on the Shifts sheet)." sqref="C10:I25">
      <formula1>Shifts!$A$5:$A$10</formula1>
    </dataValidation>
    <dataValidation type="list" allowBlank="1" showErrorMessage="1" errorTitle="Pick a shift" error="Choose a shift from the list (edit the list on the Shifts sheet)." sqref="C6:I25">
      <formula1>Shifts!$A$5:$A$10</formula1>
    </dataValidation>
  </dataValidation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16" customWidth="1"/>
    <col min="2" max="3" width="10" customWidth="1"/>
    <col min="4" max="4" width="12" customWidth="1"/>
  </cols>
  <sheetData>
    <row r="1" ht="34" customHeight="1" spans="1:4" x14ac:dyDescent="0.25">
      <c r="A1" s="1" t="s">
        <v>29</v>
      </c>
      <c r="B1" s="1"/>
      <c r="C1" s="1"/>
      <c r="D1" s="1"/>
    </row>
    <row r="2" spans="1:4" x14ac:dyDescent="0.25">
      <c r="A2" s="2" t="s">
        <v>30</v>
      </c>
      <c r="B2" s="2"/>
      <c r="C2" s="2"/>
      <c r="D2" s="2"/>
    </row>
    <row r="4" ht="24" customHeight="1" spans="1:4" x14ac:dyDescent="0.25">
      <c r="A4" s="6" t="s">
        <v>31</v>
      </c>
      <c r="B4" s="6" t="s">
        <v>32</v>
      </c>
      <c r="C4" s="6" t="s">
        <v>33</v>
      </c>
      <c r="D4" s="6" t="s">
        <v>34</v>
      </c>
    </row>
    <row r="5" spans="1:4" x14ac:dyDescent="0.25">
      <c r="A5" s="16" t="s">
        <v>11</v>
      </c>
      <c r="B5" s="9" t="s">
        <v>35</v>
      </c>
      <c r="C5" s="9" t="s">
        <v>36</v>
      </c>
      <c r="D5" s="9">
        <v>8</v>
      </c>
    </row>
    <row r="6" spans="1:4" x14ac:dyDescent="0.25">
      <c r="A6" s="17" t="s">
        <v>13</v>
      </c>
      <c r="B6" s="12" t="s">
        <v>36</v>
      </c>
      <c r="C6" s="12" t="s">
        <v>37</v>
      </c>
      <c r="D6" s="12">
        <v>8</v>
      </c>
    </row>
    <row r="7" spans="1:4" x14ac:dyDescent="0.25">
      <c r="A7" s="16" t="s">
        <v>21</v>
      </c>
      <c r="B7" s="9" t="s">
        <v>37</v>
      </c>
      <c r="C7" s="9" t="s">
        <v>35</v>
      </c>
      <c r="D7" s="9">
        <v>8</v>
      </c>
    </row>
    <row r="8" spans="1:4" x14ac:dyDescent="0.25">
      <c r="A8" s="17" t="s">
        <v>19</v>
      </c>
      <c r="B8" s="12" t="s">
        <v>38</v>
      </c>
      <c r="C8" s="12" t="s">
        <v>39</v>
      </c>
      <c r="D8" s="12">
        <v>4</v>
      </c>
    </row>
    <row r="9" spans="1:4" x14ac:dyDescent="0.25">
      <c r="A9" s="16" t="s">
        <v>12</v>
      </c>
      <c r="B9" s="9" t="s">
        <v>40</v>
      </c>
      <c r="C9" s="9" t="s">
        <v>40</v>
      </c>
      <c r="D9" s="9">
        <v>0</v>
      </c>
    </row>
    <row r="10" spans="1:4" x14ac:dyDescent="0.25">
      <c r="A10" s="17" t="s">
        <v>24</v>
      </c>
      <c r="B10" s="12" t="s">
        <v>40</v>
      </c>
      <c r="C10" s="12" t="s">
        <v>40</v>
      </c>
      <c r="D10" s="12">
        <v>0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3"/>
  <sheetFormatPr defaultRowHeight="15" outlineLevelRow="0" outlineLevelCol="0" x14ac:dyDescent="55"/>
  <cols>
    <col min="1" max="1" width="100" customWidth="1"/>
  </cols>
  <sheetData>
    <row r="1" ht="34" customHeight="1" spans="1:1" x14ac:dyDescent="0.25">
      <c r="A1" s="1" t="s">
        <v>41</v>
      </c>
    </row>
    <row r="2" spans="1:1" x14ac:dyDescent="0.25">
      <c r="A2" s="2" t="s">
        <v>42</v>
      </c>
    </row>
    <row r="4" spans="1:1" x14ac:dyDescent="0.25">
      <c r="A4" s="18" t="s">
        <v>43</v>
      </c>
    </row>
    <row r="5" spans="1:1" x14ac:dyDescent="0.25">
      <c r="A5" s="19" t="s">
        <v>44</v>
      </c>
    </row>
    <row r="6" spans="1:1" x14ac:dyDescent="0.25">
      <c r="A6" s="19" t="s">
        <v>45</v>
      </c>
    </row>
    <row r="7" spans="1:1" x14ac:dyDescent="0.25">
      <c r="A7" s="19" t="s">
        <v>46</v>
      </c>
    </row>
    <row r="8" spans="1:1" x14ac:dyDescent="0.25">
      <c r="A8" s="19" t="s">
        <v>47</v>
      </c>
    </row>
    <row r="9" spans="1:1" x14ac:dyDescent="0.25">
      <c r="A9" s="19" t="s">
        <v>48</v>
      </c>
    </row>
    <row r="10" spans="1:1" x14ac:dyDescent="0.25">
      <c r="A10" s="19" t="s">
        <v>49</v>
      </c>
    </row>
    <row r="11" spans="1:1" x14ac:dyDescent="0.25">
      <c r="A11" s="19" t="s">
        <v>50</v>
      </c>
    </row>
    <row r="12" spans="1:1" x14ac:dyDescent="0.25">
      <c r="A12" s="19" t="s">
        <v>40</v>
      </c>
    </row>
    <row r="13" spans="1:1" x14ac:dyDescent="0.25">
      <c r="A13" s="19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</vt:lpstr>
      <vt:lpstr>Shifts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2026-10-14T06:54:11Z</dcterms:created>
  <dcterms:modified xsi:type="dcterms:W3CDTF">2026-10-14T06:54:11Z</dcterms:modified>
</cp:coreProperties>
</file>