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s" state="visible" r:id="rId4"/>
    <sheet sheetId="2" name="Leave Log" state="visible" r:id="rId5"/>
    <sheet sheetId="3" name="Holidays" state="visible" r:id="rId6"/>
    <sheet sheetId="4" name="Lists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<sst xmlns="http://schemas.openxmlformats.org/spreadsheetml/2006/main" count="88" uniqueCount="61">
  <si>
    <t>Employee Leave Tracker</t>
  </si>
  <si>
    <t>Set each person's annual entitlement. Leave taken, pending and remaining balances update from the Leave Log.</t>
  </si>
  <si>
    <t>Year:</t>
  </si>
  <si>
    <t>Only leave starting in this year is counted.</t>
  </si>
  <si>
    <t>Employee</t>
  </si>
  <si>
    <t>Department</t>
  </si>
  <si>
    <t>Annual entitlement</t>
  </si>
  <si>
    <t>Carried over</t>
  </si>
  <si>
    <t>Annual taken</t>
  </si>
  <si>
    <t>Annual pending</t>
  </si>
  <si>
    <t>Annual remaining</t>
  </si>
  <si>
    <t>Sick days</t>
  </si>
  <si>
    <t>Other leave</t>
  </si>
  <si>
    <t>Notes</t>
  </si>
  <si>
    <t>Sara Ali</t>
  </si>
  <si>
    <t>Admin</t>
  </si>
  <si>
    <t>Omar Khalid</t>
  </si>
  <si>
    <t>Sales</t>
  </si>
  <si>
    <t>Noor Hassan</t>
  </si>
  <si>
    <t>Finance</t>
  </si>
  <si>
    <t>Ali Ahmed</t>
  </si>
  <si>
    <t>Operations</t>
  </si>
  <si>
    <t>Huda Saleh</t>
  </si>
  <si>
    <t>Leave Log</t>
  </si>
  <si>
    <t>One row per leave request. Working days exclude Fridays, Saturdays and the dates on the Holidays sheet.</t>
  </si>
  <si>
    <t>Leave type</t>
  </si>
  <si>
    <t>From</t>
  </si>
  <si>
    <t>To</t>
  </si>
  <si>
    <t>Working days</t>
  </si>
  <si>
    <t>Status</t>
  </si>
  <si>
    <t>Approved by</t>
  </si>
  <si>
    <t>Annual leave</t>
  </si>
  <si>
    <t>Approved</t>
  </si>
  <si>
    <t>Manager</t>
  </si>
  <si>
    <t>Sick leave</t>
  </si>
  <si>
    <t>Emergency leave</t>
  </si>
  <si>
    <t>Pending</t>
  </si>
  <si>
    <t>Public holidays</t>
  </si>
  <si>
    <t>Add your official holidays for the year. They are excluded from working days.</t>
  </si>
  <si>
    <t>Date</t>
  </si>
  <si>
    <t>Holiday</t>
  </si>
  <si>
    <t>New Year's Day</t>
  </si>
  <si>
    <t>(add your holidays below)</t>
  </si>
  <si>
    <t>Rejected</t>
  </si>
  <si>
    <t>Unpaid leave</t>
  </si>
  <si>
    <t>Maternity / paternity leave</t>
  </si>
  <si>
    <t>Hajj leave</t>
  </si>
  <si>
    <t>Other</t>
  </si>
  <si>
    <t>How to use this template</t>
  </si>
  <si>
    <t>Free template from simplifylearn.com</t>
  </si>
  <si>
    <t>Quick start</t>
  </si>
  <si>
    <t>1. Employees sheet: set the year (B3) and add each employee with their annual leave entitlement and any days carried over from last year.</t>
  </si>
  <si>
    <t>2. Holidays sheet: add the official public holidays for your country. They are not counted as working days.</t>
  </si>
  <si>
    <t>3. Leave Log: add one row per leave request — pick the employee and leave type from the drop-downs, enter the dates and the status.</t>
  </si>
  <si>
    <t>4. Working days are calculated automatically, excluding Fridays, Saturdays and holidays.</t>
  </si>
  <si>
    <t>5. Only Approved leave reduces the balance. Pending annual leave is shown separately so you can plan.</t>
  </si>
  <si>
    <t>6. Remaining annual leave turns orange at 5 days or less and red if it goes negative.</t>
  </si>
  <si>
    <t/>
  </si>
  <si>
    <t>Weekend is Saturday–Sunday? Replace the 7 in the Working days formula (NETWORKDAYS.INTL) with 1.</t>
  </si>
  <si>
    <t>Entitlements and leave rules differ by country and contract — check your local labor law and company policy.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</si>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</sst>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7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i/>
      <color rgb="FF5F6B76"/>
      <sz val="9"/>
    </font>
    <font>
      <b/>
      <color rgb="FFFFFFFF"/>
    </font>
    <font>
      <i/>
      <color rgb="FF8A94A0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0" fontId="0" fillId="3" borderId="1" xfId="0" applyFill="1" applyBorder="1" applyAlignment="1">
      <alignment horizontal="center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0" fillId="0" borderId="1" xfId="0" applyNumberFormat="1" applyBorder="1"/>
    <xf numFmtId="164" fontId="0" fillId="5" borderId="1" xfId="0" applyNumberFormat="1" applyFill="1" applyBorder="1"/>
    <xf numFmtId="0" fontId="6" fillId="5" borderId="1" xfId="0" applyFont="1" applyFill="1" applyBorder="1"/>
    <xf numFmtId="0" fontId="5" fillId="4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5">
    <dxf>
      <font>
        <b/>
        <color rgb="FFB42318"/>
      </font>
      <fill>
        <patternFill patternType="solid">
          <bgColor rgb="FFF8D7D7"/>
        </patternFill>
      </fill>
    </dxf>
    <dxf>
      <font>
        <b/>
      </font>
      <fill>
        <patternFill patternType="solid">
          <bgColor rgb="FFFFE7C2"/>
        </patternFill>
      </fill>
    </dxf>
    <dxf>
      <font>
        <b/>
        <color rgb="FF0E7670"/>
      </font>
      <fill>
        <patternFill patternType="solid">
          <bgColor rgb="FFD2EAE7"/>
        </patternFill>
      </fill>
    </dxf>
    <dxf>
      <font>
        <b/>
      </font>
      <fill>
        <patternFill patternType="solid">
          <bgColor rgb="FFFFE7C2"/>
        </patternFill>
      </fill>
    </dxf>
    <dxf>
      <font>
        <color rgb="FF8A94A0"/>
      </font>
      <fill>
        <patternFill patternType="solid">
          <bgColor rgb="FFEDEF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J5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5" customWidth="1"/>
    <col min="3" max="3" width="12" customWidth="1"/>
    <col min="4" max="6" width="11" customWidth="1"/>
    <col min="7" max="7" width="12" customWidth="1"/>
    <col min="8" max="9" width="10" customWidth="1"/>
    <col min="10" max="10" width="26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3" x14ac:dyDescent="0.25">
      <c r="A3" s="3" t="s">
        <v>2</v>
      </c>
      <c r="B3" s="4">
        <v>2026</v>
      </c>
      <c r="C3" s="5" t="s">
        <v>3</v>
      </c>
    </row>
    <row r="5" ht="24" customHeight="1" spans="1:10" x14ac:dyDescent="0.2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x14ac:dyDescent="0.25">
      <c r="A6" s="7" t="s">
        <v>14</v>
      </c>
      <c r="B6" s="7" t="s">
        <v>15</v>
      </c>
      <c r="C6" s="8">
        <v>30</v>
      </c>
      <c r="D6" s="8">
        <v>2</v>
      </c>
      <c r="E6" s="8">
        <f>IF(A6="","",SUMIFS('Leave Log'!$E$5:$E$304,'Leave Log'!$A$5:$A$304,A6,'Leave Log'!$B$5:$B$304,"Annual leave",'Leave Log'!$F$5:$F$304,"Approved",'Leave Log'!$C$5:$C$304,"&gt;="&amp;DATE($B$3,1,1),'Leave Log'!$C$5:$C$304,"&lt;="&amp;DATE($B$3,12,31)))</f>
      </c>
      <c r="F6" s="8">
        <f>IF(A6="","",SUMIFS('Leave Log'!$E$5:$E$304,'Leave Log'!$A$5:$A$304,A6,'Leave Log'!$B$5:$B$304,"Annual leave",'Leave Log'!$F$5:$F$304,"Pending",'Leave Log'!$C$5:$C$304,"&gt;="&amp;DATE($B$3,1,1),'Leave Log'!$C$5:$C$304,"&lt;="&amp;DATE($B$3,12,31)))</f>
      </c>
      <c r="G6" s="9">
        <f>IF(A6="","",C6+D6-E6)</f>
      </c>
      <c r="H6" s="8">
        <f>IF(A6="","",SUMIFS('Leave Log'!$E$5:$E$304,'Leave Log'!$A$5:$A$304,A6,'Leave Log'!$B$5:$B$304,"Sick leave",'Leave Log'!$F$5:$F$304,"Approved",'Leave Log'!$C$5:$C$304,"&gt;="&amp;DATE($B$3,1,1),'Leave Log'!$C$5:$C$304,"&lt;="&amp;DATE($B$3,12,31)))</f>
      </c>
      <c r="I6" s="8">
        <f>IF(A6="","",SUMIFS('Leave Log'!$E$5:$E$304,'Leave Log'!$A$5:$A$304,A6,'Leave Log'!$F$5:$F$304,"Approved",'Leave Log'!$C$5:$C$304,"&gt;="&amp;DATE($B$3,1,1),'Leave Log'!$C$5:$C$304,"&lt;="&amp;DATE($B$3,12,31))-E6-H6)</f>
      </c>
      <c r="J6" s="7"/>
    </row>
    <row r="7" spans="1:10" x14ac:dyDescent="0.25">
      <c r="A7" s="10" t="s">
        <v>16</v>
      </c>
      <c r="B7" s="10" t="s">
        <v>17</v>
      </c>
      <c r="C7" s="11">
        <v>30</v>
      </c>
      <c r="D7" s="11">
        <v>0</v>
      </c>
      <c r="E7" s="11">
        <f>IF(A7="","",SUMIFS('Leave Log'!$E$5:$E$304,'Leave Log'!$A$5:$A$304,A7,'Leave Log'!$B$5:$B$304,"Annual leave",'Leave Log'!$F$5:$F$304,"Approved",'Leave Log'!$C$5:$C$304,"&gt;="&amp;DATE($B$3,1,1),'Leave Log'!$C$5:$C$304,"&lt;="&amp;DATE($B$3,12,31)))</f>
      </c>
      <c r="F7" s="11">
        <f>IF(A7="","",SUMIFS('Leave Log'!$E$5:$E$304,'Leave Log'!$A$5:$A$304,A7,'Leave Log'!$B$5:$B$304,"Annual leave",'Leave Log'!$F$5:$F$304,"Pending",'Leave Log'!$C$5:$C$304,"&gt;="&amp;DATE($B$3,1,1),'Leave Log'!$C$5:$C$304,"&lt;="&amp;DATE($B$3,12,31)))</f>
      </c>
      <c r="G7" s="12">
        <f>IF(A7="","",C7+D7-E7)</f>
      </c>
      <c r="H7" s="11">
        <f>IF(A7="","",SUMIFS('Leave Log'!$E$5:$E$304,'Leave Log'!$A$5:$A$304,A7,'Leave Log'!$B$5:$B$304,"Sick leave",'Leave Log'!$F$5:$F$304,"Approved",'Leave Log'!$C$5:$C$304,"&gt;="&amp;DATE($B$3,1,1),'Leave Log'!$C$5:$C$304,"&lt;="&amp;DATE($B$3,12,31)))</f>
      </c>
      <c r="I7" s="11">
        <f>IF(A7="","",SUMIFS('Leave Log'!$E$5:$E$304,'Leave Log'!$A$5:$A$304,A7,'Leave Log'!$F$5:$F$304,"Approved",'Leave Log'!$C$5:$C$304,"&gt;="&amp;DATE($B$3,1,1),'Leave Log'!$C$5:$C$304,"&lt;="&amp;DATE($B$3,12,31))-E7-H7)</f>
      </c>
      <c r="J7" s="10"/>
    </row>
    <row r="8" spans="1:10" x14ac:dyDescent="0.25">
      <c r="A8" s="7" t="s">
        <v>18</v>
      </c>
      <c r="B8" s="7" t="s">
        <v>19</v>
      </c>
      <c r="C8" s="8">
        <v>30</v>
      </c>
      <c r="D8" s="8">
        <v>5</v>
      </c>
      <c r="E8" s="8">
        <f>IF(A8="","",SUMIFS('Leave Log'!$E$5:$E$304,'Leave Log'!$A$5:$A$304,A8,'Leave Log'!$B$5:$B$304,"Annual leave",'Leave Log'!$F$5:$F$304,"Approved",'Leave Log'!$C$5:$C$304,"&gt;="&amp;DATE($B$3,1,1),'Leave Log'!$C$5:$C$304,"&lt;="&amp;DATE($B$3,12,31)))</f>
      </c>
      <c r="F8" s="8">
        <f>IF(A8="","",SUMIFS('Leave Log'!$E$5:$E$304,'Leave Log'!$A$5:$A$304,A8,'Leave Log'!$B$5:$B$304,"Annual leave",'Leave Log'!$F$5:$F$304,"Pending",'Leave Log'!$C$5:$C$304,"&gt;="&amp;DATE($B$3,1,1),'Leave Log'!$C$5:$C$304,"&lt;="&amp;DATE($B$3,12,31)))</f>
      </c>
      <c r="G8" s="9">
        <f>IF(A8="","",C8+D8-E8)</f>
      </c>
      <c r="H8" s="8">
        <f>IF(A8="","",SUMIFS('Leave Log'!$E$5:$E$304,'Leave Log'!$A$5:$A$304,A8,'Leave Log'!$B$5:$B$304,"Sick leave",'Leave Log'!$F$5:$F$304,"Approved",'Leave Log'!$C$5:$C$304,"&gt;="&amp;DATE($B$3,1,1),'Leave Log'!$C$5:$C$304,"&lt;="&amp;DATE($B$3,12,31)))</f>
      </c>
      <c r="I8" s="8">
        <f>IF(A8="","",SUMIFS('Leave Log'!$E$5:$E$304,'Leave Log'!$A$5:$A$304,A8,'Leave Log'!$F$5:$F$304,"Approved",'Leave Log'!$C$5:$C$304,"&gt;="&amp;DATE($B$3,1,1),'Leave Log'!$C$5:$C$304,"&lt;="&amp;DATE($B$3,12,31))-E8-H8)</f>
      </c>
      <c r="J8" s="7"/>
    </row>
    <row r="9" spans="1:10" x14ac:dyDescent="0.25">
      <c r="A9" s="10" t="s">
        <v>20</v>
      </c>
      <c r="B9" s="10" t="s">
        <v>21</v>
      </c>
      <c r="C9" s="11">
        <v>21</v>
      </c>
      <c r="D9" s="11">
        <v>0</v>
      </c>
      <c r="E9" s="11">
        <f>IF(A9="","",SUMIFS('Leave Log'!$E$5:$E$304,'Leave Log'!$A$5:$A$304,A9,'Leave Log'!$B$5:$B$304,"Annual leave",'Leave Log'!$F$5:$F$304,"Approved",'Leave Log'!$C$5:$C$304,"&gt;="&amp;DATE($B$3,1,1),'Leave Log'!$C$5:$C$304,"&lt;="&amp;DATE($B$3,12,31)))</f>
      </c>
      <c r="F9" s="11">
        <f>IF(A9="","",SUMIFS('Leave Log'!$E$5:$E$304,'Leave Log'!$A$5:$A$304,A9,'Leave Log'!$B$5:$B$304,"Annual leave",'Leave Log'!$F$5:$F$304,"Pending",'Leave Log'!$C$5:$C$304,"&gt;="&amp;DATE($B$3,1,1),'Leave Log'!$C$5:$C$304,"&lt;="&amp;DATE($B$3,12,31)))</f>
      </c>
      <c r="G9" s="12">
        <f>IF(A9="","",C9+D9-E9)</f>
      </c>
      <c r="H9" s="11">
        <f>IF(A9="","",SUMIFS('Leave Log'!$E$5:$E$304,'Leave Log'!$A$5:$A$304,A9,'Leave Log'!$B$5:$B$304,"Sick leave",'Leave Log'!$F$5:$F$304,"Approved",'Leave Log'!$C$5:$C$304,"&gt;="&amp;DATE($B$3,1,1),'Leave Log'!$C$5:$C$304,"&lt;="&amp;DATE($B$3,12,31)))</f>
      </c>
      <c r="I9" s="11">
        <f>IF(A9="","",SUMIFS('Leave Log'!$E$5:$E$304,'Leave Log'!$A$5:$A$304,A9,'Leave Log'!$F$5:$F$304,"Approved",'Leave Log'!$C$5:$C$304,"&gt;="&amp;DATE($B$3,1,1),'Leave Log'!$C$5:$C$304,"&lt;="&amp;DATE($B$3,12,31))-E9-H9)</f>
      </c>
      <c r="J9" s="10"/>
    </row>
    <row r="10" spans="1:10" x14ac:dyDescent="0.25">
      <c r="A10" s="7" t="s">
        <v>22</v>
      </c>
      <c r="B10" s="7" t="s">
        <v>17</v>
      </c>
      <c r="C10" s="8">
        <v>21</v>
      </c>
      <c r="D10" s="8">
        <v>3</v>
      </c>
      <c r="E10" s="8">
        <f>IF(A10="","",SUMIFS('Leave Log'!$E$5:$E$304,'Leave Log'!$A$5:$A$304,A10,'Leave Log'!$B$5:$B$304,"Annual leave",'Leave Log'!$F$5:$F$304,"Approved",'Leave Log'!$C$5:$C$304,"&gt;="&amp;DATE($B$3,1,1),'Leave Log'!$C$5:$C$304,"&lt;="&amp;DATE($B$3,12,31)))</f>
      </c>
      <c r="F10" s="8">
        <f>IF(A10="","",SUMIFS('Leave Log'!$E$5:$E$304,'Leave Log'!$A$5:$A$304,A10,'Leave Log'!$B$5:$B$304,"Annual leave",'Leave Log'!$F$5:$F$304,"Pending",'Leave Log'!$C$5:$C$304,"&gt;="&amp;DATE($B$3,1,1),'Leave Log'!$C$5:$C$304,"&lt;="&amp;DATE($B$3,12,31)))</f>
      </c>
      <c r="G10" s="9">
        <f>IF(A10="","",C10+D10-E10)</f>
      </c>
      <c r="H10" s="8">
        <f>IF(A10="","",SUMIFS('Leave Log'!$E$5:$E$304,'Leave Log'!$A$5:$A$304,A10,'Leave Log'!$B$5:$B$304,"Sick leave",'Leave Log'!$F$5:$F$304,"Approved",'Leave Log'!$C$5:$C$304,"&gt;="&amp;DATE($B$3,1,1),'Leave Log'!$C$5:$C$304,"&lt;="&amp;DATE($B$3,12,31)))</f>
      </c>
      <c r="I10" s="8">
        <f>IF(A10="","",SUMIFS('Leave Log'!$E$5:$E$304,'Leave Log'!$A$5:$A$304,A10,'Leave Log'!$F$5:$F$304,"Approved",'Leave Log'!$C$5:$C$304,"&gt;="&amp;DATE($B$3,1,1),'Leave Log'!$C$5:$C$304,"&lt;="&amp;DATE($B$3,12,31))-E10-H10)</f>
      </c>
      <c r="J10" s="7"/>
    </row>
    <row r="11" spans="1:10" x14ac:dyDescent="0.25">
      <c r="A11" s="10"/>
      <c r="B11" s="10"/>
      <c r="C11" s="11"/>
      <c r="D11" s="11"/>
      <c r="E11" s="11">
        <f>IF(A11="","",SUMIFS('Leave Log'!$E$5:$E$304,'Leave Log'!$A$5:$A$304,A11,'Leave Log'!$B$5:$B$304,"Annual leave",'Leave Log'!$F$5:$F$304,"Approved",'Leave Log'!$C$5:$C$304,"&gt;="&amp;DATE($B$3,1,1),'Leave Log'!$C$5:$C$304,"&lt;="&amp;DATE($B$3,12,31)))</f>
      </c>
      <c r="F11" s="11">
        <f>IF(A11="","",SUMIFS('Leave Log'!$E$5:$E$304,'Leave Log'!$A$5:$A$304,A11,'Leave Log'!$B$5:$B$304,"Annual leave",'Leave Log'!$F$5:$F$304,"Pending",'Leave Log'!$C$5:$C$304,"&gt;="&amp;DATE($B$3,1,1),'Leave Log'!$C$5:$C$304,"&lt;="&amp;DATE($B$3,12,31)))</f>
      </c>
      <c r="G11" s="12">
        <f>IF(A11="","",C11+D11-E11)</f>
      </c>
      <c r="H11" s="11">
        <f>IF(A11="","",SUMIFS('Leave Log'!$E$5:$E$304,'Leave Log'!$A$5:$A$304,A11,'Leave Log'!$B$5:$B$304,"Sick leave",'Leave Log'!$F$5:$F$304,"Approved",'Leave Log'!$C$5:$C$304,"&gt;="&amp;DATE($B$3,1,1),'Leave Log'!$C$5:$C$304,"&lt;="&amp;DATE($B$3,12,31)))</f>
      </c>
      <c r="I11" s="11">
        <f>IF(A11="","",SUMIFS('Leave Log'!$E$5:$E$304,'Leave Log'!$A$5:$A$304,A11,'Leave Log'!$F$5:$F$304,"Approved",'Leave Log'!$C$5:$C$304,"&gt;="&amp;DATE($B$3,1,1),'Leave Log'!$C$5:$C$304,"&lt;="&amp;DATE($B$3,12,31))-E11-H11)</f>
      </c>
      <c r="J11" s="10"/>
    </row>
    <row r="12" spans="1:10" x14ac:dyDescent="0.25">
      <c r="A12" s="7"/>
      <c r="B12" s="7"/>
      <c r="C12" s="8"/>
      <c r="D12" s="8"/>
      <c r="E12" s="8">
        <f>IF(A12="","",SUMIFS('Leave Log'!$E$5:$E$304,'Leave Log'!$A$5:$A$304,A12,'Leave Log'!$B$5:$B$304,"Annual leave",'Leave Log'!$F$5:$F$304,"Approved",'Leave Log'!$C$5:$C$304,"&gt;="&amp;DATE($B$3,1,1),'Leave Log'!$C$5:$C$304,"&lt;="&amp;DATE($B$3,12,31)))</f>
      </c>
      <c r="F12" s="8">
        <f>IF(A12="","",SUMIFS('Leave Log'!$E$5:$E$304,'Leave Log'!$A$5:$A$304,A12,'Leave Log'!$B$5:$B$304,"Annual leave",'Leave Log'!$F$5:$F$304,"Pending",'Leave Log'!$C$5:$C$304,"&gt;="&amp;DATE($B$3,1,1),'Leave Log'!$C$5:$C$304,"&lt;="&amp;DATE($B$3,12,31)))</f>
      </c>
      <c r="G12" s="9">
        <f>IF(A12="","",C12+D12-E12)</f>
      </c>
      <c r="H12" s="8">
        <f>IF(A12="","",SUMIFS('Leave Log'!$E$5:$E$304,'Leave Log'!$A$5:$A$304,A12,'Leave Log'!$B$5:$B$304,"Sick leave",'Leave Log'!$F$5:$F$304,"Approved",'Leave Log'!$C$5:$C$304,"&gt;="&amp;DATE($B$3,1,1),'Leave Log'!$C$5:$C$304,"&lt;="&amp;DATE($B$3,12,31)))</f>
      </c>
      <c r="I12" s="8">
        <f>IF(A12="","",SUMIFS('Leave Log'!$E$5:$E$304,'Leave Log'!$A$5:$A$304,A12,'Leave Log'!$F$5:$F$304,"Approved",'Leave Log'!$C$5:$C$304,"&gt;="&amp;DATE($B$3,1,1),'Leave Log'!$C$5:$C$304,"&lt;="&amp;DATE($B$3,12,31))-E12-H12)</f>
      </c>
      <c r="J12" s="7"/>
    </row>
    <row r="13" spans="1:10" x14ac:dyDescent="0.25">
      <c r="A13" s="10"/>
      <c r="B13" s="10"/>
      <c r="C13" s="11"/>
      <c r="D13" s="11"/>
      <c r="E13" s="11">
        <f>IF(A13="","",SUMIFS('Leave Log'!$E$5:$E$304,'Leave Log'!$A$5:$A$304,A13,'Leave Log'!$B$5:$B$304,"Annual leave",'Leave Log'!$F$5:$F$304,"Approved",'Leave Log'!$C$5:$C$304,"&gt;="&amp;DATE($B$3,1,1),'Leave Log'!$C$5:$C$304,"&lt;="&amp;DATE($B$3,12,31)))</f>
      </c>
      <c r="F13" s="11">
        <f>IF(A13="","",SUMIFS('Leave Log'!$E$5:$E$304,'Leave Log'!$A$5:$A$304,A13,'Leave Log'!$B$5:$B$304,"Annual leave",'Leave Log'!$F$5:$F$304,"Pending",'Leave Log'!$C$5:$C$304,"&gt;="&amp;DATE($B$3,1,1),'Leave Log'!$C$5:$C$304,"&lt;="&amp;DATE($B$3,12,31)))</f>
      </c>
      <c r="G13" s="12">
        <f>IF(A13="","",C13+D13-E13)</f>
      </c>
      <c r="H13" s="11">
        <f>IF(A13="","",SUMIFS('Leave Log'!$E$5:$E$304,'Leave Log'!$A$5:$A$304,A13,'Leave Log'!$B$5:$B$304,"Sick leave",'Leave Log'!$F$5:$F$304,"Approved",'Leave Log'!$C$5:$C$304,"&gt;="&amp;DATE($B$3,1,1),'Leave Log'!$C$5:$C$304,"&lt;="&amp;DATE($B$3,12,31)))</f>
      </c>
      <c r="I13" s="11">
        <f>IF(A13="","",SUMIFS('Leave Log'!$E$5:$E$304,'Leave Log'!$A$5:$A$304,A13,'Leave Log'!$F$5:$F$304,"Approved",'Leave Log'!$C$5:$C$304,"&gt;="&amp;DATE($B$3,1,1),'Leave Log'!$C$5:$C$304,"&lt;="&amp;DATE($B$3,12,31))-E13-H13)</f>
      </c>
      <c r="J13" s="10"/>
    </row>
    <row r="14" spans="1:10" x14ac:dyDescent="0.25">
      <c r="A14" s="7"/>
      <c r="B14" s="7"/>
      <c r="C14" s="8"/>
      <c r="D14" s="8"/>
      <c r="E14" s="8">
        <f>IF(A14="","",SUMIFS('Leave Log'!$E$5:$E$304,'Leave Log'!$A$5:$A$304,A14,'Leave Log'!$B$5:$B$304,"Annual leave",'Leave Log'!$F$5:$F$304,"Approved",'Leave Log'!$C$5:$C$304,"&gt;="&amp;DATE($B$3,1,1),'Leave Log'!$C$5:$C$304,"&lt;="&amp;DATE($B$3,12,31)))</f>
      </c>
      <c r="F14" s="8">
        <f>IF(A14="","",SUMIFS('Leave Log'!$E$5:$E$304,'Leave Log'!$A$5:$A$304,A14,'Leave Log'!$B$5:$B$304,"Annual leave",'Leave Log'!$F$5:$F$304,"Pending",'Leave Log'!$C$5:$C$304,"&gt;="&amp;DATE($B$3,1,1),'Leave Log'!$C$5:$C$304,"&lt;="&amp;DATE($B$3,12,31)))</f>
      </c>
      <c r="G14" s="9">
        <f>IF(A14="","",C14+D14-E14)</f>
      </c>
      <c r="H14" s="8">
        <f>IF(A14="","",SUMIFS('Leave Log'!$E$5:$E$304,'Leave Log'!$A$5:$A$304,A14,'Leave Log'!$B$5:$B$304,"Sick leave",'Leave Log'!$F$5:$F$304,"Approved",'Leave Log'!$C$5:$C$304,"&gt;="&amp;DATE($B$3,1,1),'Leave Log'!$C$5:$C$304,"&lt;="&amp;DATE($B$3,12,31)))</f>
      </c>
      <c r="I14" s="8">
        <f>IF(A14="","",SUMIFS('Leave Log'!$E$5:$E$304,'Leave Log'!$A$5:$A$304,A14,'Leave Log'!$F$5:$F$304,"Approved",'Leave Log'!$C$5:$C$304,"&gt;="&amp;DATE($B$3,1,1),'Leave Log'!$C$5:$C$304,"&lt;="&amp;DATE($B$3,12,31))-E14-H14)</f>
      </c>
      <c r="J14" s="7"/>
    </row>
    <row r="15" spans="1:10" x14ac:dyDescent="0.25">
      <c r="A15" s="10"/>
      <c r="B15" s="10"/>
      <c r="C15" s="11"/>
      <c r="D15" s="11"/>
      <c r="E15" s="11">
        <f>IF(A15="","",SUMIFS('Leave Log'!$E$5:$E$304,'Leave Log'!$A$5:$A$304,A15,'Leave Log'!$B$5:$B$304,"Annual leave",'Leave Log'!$F$5:$F$304,"Approved",'Leave Log'!$C$5:$C$304,"&gt;="&amp;DATE($B$3,1,1),'Leave Log'!$C$5:$C$304,"&lt;="&amp;DATE($B$3,12,31)))</f>
      </c>
      <c r="F15" s="11">
        <f>IF(A15="","",SUMIFS('Leave Log'!$E$5:$E$304,'Leave Log'!$A$5:$A$304,A15,'Leave Log'!$B$5:$B$304,"Annual leave",'Leave Log'!$F$5:$F$304,"Pending",'Leave Log'!$C$5:$C$304,"&gt;="&amp;DATE($B$3,1,1),'Leave Log'!$C$5:$C$304,"&lt;="&amp;DATE($B$3,12,31)))</f>
      </c>
      <c r="G15" s="12">
        <f>IF(A15="","",C15+D15-E15)</f>
      </c>
      <c r="H15" s="11">
        <f>IF(A15="","",SUMIFS('Leave Log'!$E$5:$E$304,'Leave Log'!$A$5:$A$304,A15,'Leave Log'!$B$5:$B$304,"Sick leave",'Leave Log'!$F$5:$F$304,"Approved",'Leave Log'!$C$5:$C$304,"&gt;="&amp;DATE($B$3,1,1),'Leave Log'!$C$5:$C$304,"&lt;="&amp;DATE($B$3,12,31)))</f>
      </c>
      <c r="I15" s="11">
        <f>IF(A15="","",SUMIFS('Leave Log'!$E$5:$E$304,'Leave Log'!$A$5:$A$304,A15,'Leave Log'!$F$5:$F$304,"Approved",'Leave Log'!$C$5:$C$304,"&gt;="&amp;DATE($B$3,1,1),'Leave Log'!$C$5:$C$304,"&lt;="&amp;DATE($B$3,12,31))-E15-H15)</f>
      </c>
      <c r="J15" s="10"/>
    </row>
    <row r="16" spans="1:10" x14ac:dyDescent="0.25">
      <c r="A16" s="7"/>
      <c r="B16" s="7"/>
      <c r="C16" s="8"/>
      <c r="D16" s="8"/>
      <c r="E16" s="8">
        <f>IF(A16="","",SUMIFS('Leave Log'!$E$5:$E$304,'Leave Log'!$A$5:$A$304,A16,'Leave Log'!$B$5:$B$304,"Annual leave",'Leave Log'!$F$5:$F$304,"Approved",'Leave Log'!$C$5:$C$304,"&gt;="&amp;DATE($B$3,1,1),'Leave Log'!$C$5:$C$304,"&lt;="&amp;DATE($B$3,12,31)))</f>
      </c>
      <c r="F16" s="8">
        <f>IF(A16="","",SUMIFS('Leave Log'!$E$5:$E$304,'Leave Log'!$A$5:$A$304,A16,'Leave Log'!$B$5:$B$304,"Annual leave",'Leave Log'!$F$5:$F$304,"Pending",'Leave Log'!$C$5:$C$304,"&gt;="&amp;DATE($B$3,1,1),'Leave Log'!$C$5:$C$304,"&lt;="&amp;DATE($B$3,12,31)))</f>
      </c>
      <c r="G16" s="9">
        <f>IF(A16="","",C16+D16-E16)</f>
      </c>
      <c r="H16" s="8">
        <f>IF(A16="","",SUMIFS('Leave Log'!$E$5:$E$304,'Leave Log'!$A$5:$A$304,A16,'Leave Log'!$B$5:$B$304,"Sick leave",'Leave Log'!$F$5:$F$304,"Approved",'Leave Log'!$C$5:$C$304,"&gt;="&amp;DATE($B$3,1,1),'Leave Log'!$C$5:$C$304,"&lt;="&amp;DATE($B$3,12,31)))</f>
      </c>
      <c r="I16" s="8">
        <f>IF(A16="","",SUMIFS('Leave Log'!$E$5:$E$304,'Leave Log'!$A$5:$A$304,A16,'Leave Log'!$F$5:$F$304,"Approved",'Leave Log'!$C$5:$C$304,"&gt;="&amp;DATE($B$3,1,1),'Leave Log'!$C$5:$C$304,"&lt;="&amp;DATE($B$3,12,31))-E16-H16)</f>
      </c>
      <c r="J16" s="7"/>
    </row>
    <row r="17" spans="1:10" x14ac:dyDescent="0.25">
      <c r="A17" s="10"/>
      <c r="B17" s="10"/>
      <c r="C17" s="11"/>
      <c r="D17" s="11"/>
      <c r="E17" s="11">
        <f>IF(A17="","",SUMIFS('Leave Log'!$E$5:$E$304,'Leave Log'!$A$5:$A$304,A17,'Leave Log'!$B$5:$B$304,"Annual leave",'Leave Log'!$F$5:$F$304,"Approved",'Leave Log'!$C$5:$C$304,"&gt;="&amp;DATE($B$3,1,1),'Leave Log'!$C$5:$C$304,"&lt;="&amp;DATE($B$3,12,31)))</f>
      </c>
      <c r="F17" s="11">
        <f>IF(A17="","",SUMIFS('Leave Log'!$E$5:$E$304,'Leave Log'!$A$5:$A$304,A17,'Leave Log'!$B$5:$B$304,"Annual leave",'Leave Log'!$F$5:$F$304,"Pending",'Leave Log'!$C$5:$C$304,"&gt;="&amp;DATE($B$3,1,1),'Leave Log'!$C$5:$C$304,"&lt;="&amp;DATE($B$3,12,31)))</f>
      </c>
      <c r="G17" s="12">
        <f>IF(A17="","",C17+D17-E17)</f>
      </c>
      <c r="H17" s="11">
        <f>IF(A17="","",SUMIFS('Leave Log'!$E$5:$E$304,'Leave Log'!$A$5:$A$304,A17,'Leave Log'!$B$5:$B$304,"Sick leave",'Leave Log'!$F$5:$F$304,"Approved",'Leave Log'!$C$5:$C$304,"&gt;="&amp;DATE($B$3,1,1),'Leave Log'!$C$5:$C$304,"&lt;="&amp;DATE($B$3,12,31)))</f>
      </c>
      <c r="I17" s="11">
        <f>IF(A17="","",SUMIFS('Leave Log'!$E$5:$E$304,'Leave Log'!$A$5:$A$304,A17,'Leave Log'!$F$5:$F$304,"Approved",'Leave Log'!$C$5:$C$304,"&gt;="&amp;DATE($B$3,1,1),'Leave Log'!$C$5:$C$304,"&lt;="&amp;DATE($B$3,12,31))-E17-H17)</f>
      </c>
      <c r="J17" s="10"/>
    </row>
    <row r="18" spans="1:10" x14ac:dyDescent="0.25">
      <c r="A18" s="7"/>
      <c r="B18" s="7"/>
      <c r="C18" s="8"/>
      <c r="D18" s="8"/>
      <c r="E18" s="8">
        <f>IF(A18="","",SUMIFS('Leave Log'!$E$5:$E$304,'Leave Log'!$A$5:$A$304,A18,'Leave Log'!$B$5:$B$304,"Annual leave",'Leave Log'!$F$5:$F$304,"Approved",'Leave Log'!$C$5:$C$304,"&gt;="&amp;DATE($B$3,1,1),'Leave Log'!$C$5:$C$304,"&lt;="&amp;DATE($B$3,12,31)))</f>
      </c>
      <c r="F18" s="8">
        <f>IF(A18="","",SUMIFS('Leave Log'!$E$5:$E$304,'Leave Log'!$A$5:$A$304,A18,'Leave Log'!$B$5:$B$304,"Annual leave",'Leave Log'!$F$5:$F$304,"Pending",'Leave Log'!$C$5:$C$304,"&gt;="&amp;DATE($B$3,1,1),'Leave Log'!$C$5:$C$304,"&lt;="&amp;DATE($B$3,12,31)))</f>
      </c>
      <c r="G18" s="9">
        <f>IF(A18="","",C18+D18-E18)</f>
      </c>
      <c r="H18" s="8">
        <f>IF(A18="","",SUMIFS('Leave Log'!$E$5:$E$304,'Leave Log'!$A$5:$A$304,A18,'Leave Log'!$B$5:$B$304,"Sick leave",'Leave Log'!$F$5:$F$304,"Approved",'Leave Log'!$C$5:$C$304,"&gt;="&amp;DATE($B$3,1,1),'Leave Log'!$C$5:$C$304,"&lt;="&amp;DATE($B$3,12,31)))</f>
      </c>
      <c r="I18" s="8">
        <f>IF(A18="","",SUMIFS('Leave Log'!$E$5:$E$304,'Leave Log'!$A$5:$A$304,A18,'Leave Log'!$F$5:$F$304,"Approved",'Leave Log'!$C$5:$C$304,"&gt;="&amp;DATE($B$3,1,1),'Leave Log'!$C$5:$C$304,"&lt;="&amp;DATE($B$3,12,31))-E18-H18)</f>
      </c>
      <c r="J18" s="7"/>
    </row>
    <row r="19" spans="1:10" x14ac:dyDescent="0.25">
      <c r="A19" s="10"/>
      <c r="B19" s="10"/>
      <c r="C19" s="11"/>
      <c r="D19" s="11"/>
      <c r="E19" s="11">
        <f>IF(A19="","",SUMIFS('Leave Log'!$E$5:$E$304,'Leave Log'!$A$5:$A$304,A19,'Leave Log'!$B$5:$B$304,"Annual leave",'Leave Log'!$F$5:$F$304,"Approved",'Leave Log'!$C$5:$C$304,"&gt;="&amp;DATE($B$3,1,1),'Leave Log'!$C$5:$C$304,"&lt;="&amp;DATE($B$3,12,31)))</f>
      </c>
      <c r="F19" s="11">
        <f>IF(A19="","",SUMIFS('Leave Log'!$E$5:$E$304,'Leave Log'!$A$5:$A$304,A19,'Leave Log'!$B$5:$B$304,"Annual leave",'Leave Log'!$F$5:$F$304,"Pending",'Leave Log'!$C$5:$C$304,"&gt;="&amp;DATE($B$3,1,1),'Leave Log'!$C$5:$C$304,"&lt;="&amp;DATE($B$3,12,31)))</f>
      </c>
      <c r="G19" s="12">
        <f>IF(A19="","",C19+D19-E19)</f>
      </c>
      <c r="H19" s="11">
        <f>IF(A19="","",SUMIFS('Leave Log'!$E$5:$E$304,'Leave Log'!$A$5:$A$304,A19,'Leave Log'!$B$5:$B$304,"Sick leave",'Leave Log'!$F$5:$F$304,"Approved",'Leave Log'!$C$5:$C$304,"&gt;="&amp;DATE($B$3,1,1),'Leave Log'!$C$5:$C$304,"&lt;="&amp;DATE($B$3,12,31)))</f>
      </c>
      <c r="I19" s="11">
        <f>IF(A19="","",SUMIFS('Leave Log'!$E$5:$E$304,'Leave Log'!$A$5:$A$304,A19,'Leave Log'!$F$5:$F$304,"Approved",'Leave Log'!$C$5:$C$304,"&gt;="&amp;DATE($B$3,1,1),'Leave Log'!$C$5:$C$304,"&lt;="&amp;DATE($B$3,12,31))-E19-H19)</f>
      </c>
      <c r="J19" s="10"/>
    </row>
    <row r="20" spans="1:10" x14ac:dyDescent="0.25">
      <c r="A20" s="7"/>
      <c r="B20" s="7"/>
      <c r="C20" s="8"/>
      <c r="D20" s="8"/>
      <c r="E20" s="8">
        <f>IF(A20="","",SUMIFS('Leave Log'!$E$5:$E$304,'Leave Log'!$A$5:$A$304,A20,'Leave Log'!$B$5:$B$304,"Annual leave",'Leave Log'!$F$5:$F$304,"Approved",'Leave Log'!$C$5:$C$304,"&gt;="&amp;DATE($B$3,1,1),'Leave Log'!$C$5:$C$304,"&lt;="&amp;DATE($B$3,12,31)))</f>
      </c>
      <c r="F20" s="8">
        <f>IF(A20="","",SUMIFS('Leave Log'!$E$5:$E$304,'Leave Log'!$A$5:$A$304,A20,'Leave Log'!$B$5:$B$304,"Annual leave",'Leave Log'!$F$5:$F$304,"Pending",'Leave Log'!$C$5:$C$304,"&gt;="&amp;DATE($B$3,1,1),'Leave Log'!$C$5:$C$304,"&lt;="&amp;DATE($B$3,12,31)))</f>
      </c>
      <c r="G20" s="9">
        <f>IF(A20="","",C20+D20-E20)</f>
      </c>
      <c r="H20" s="8">
        <f>IF(A20="","",SUMIFS('Leave Log'!$E$5:$E$304,'Leave Log'!$A$5:$A$304,A20,'Leave Log'!$B$5:$B$304,"Sick leave",'Leave Log'!$F$5:$F$304,"Approved",'Leave Log'!$C$5:$C$304,"&gt;="&amp;DATE($B$3,1,1),'Leave Log'!$C$5:$C$304,"&lt;="&amp;DATE($B$3,12,31)))</f>
      </c>
      <c r="I20" s="8">
        <f>IF(A20="","",SUMIFS('Leave Log'!$E$5:$E$304,'Leave Log'!$A$5:$A$304,A20,'Leave Log'!$F$5:$F$304,"Approved",'Leave Log'!$C$5:$C$304,"&gt;="&amp;DATE($B$3,1,1),'Leave Log'!$C$5:$C$304,"&lt;="&amp;DATE($B$3,12,31))-E20-H20)</f>
      </c>
      <c r="J20" s="7"/>
    </row>
    <row r="21" spans="1:10" x14ac:dyDescent="0.25">
      <c r="A21" s="10"/>
      <c r="B21" s="10"/>
      <c r="C21" s="11"/>
      <c r="D21" s="11"/>
      <c r="E21" s="11">
        <f>IF(A21="","",SUMIFS('Leave Log'!$E$5:$E$304,'Leave Log'!$A$5:$A$304,A21,'Leave Log'!$B$5:$B$304,"Annual leave",'Leave Log'!$F$5:$F$304,"Approved",'Leave Log'!$C$5:$C$304,"&gt;="&amp;DATE($B$3,1,1),'Leave Log'!$C$5:$C$304,"&lt;="&amp;DATE($B$3,12,31)))</f>
      </c>
      <c r="F21" s="11">
        <f>IF(A21="","",SUMIFS('Leave Log'!$E$5:$E$304,'Leave Log'!$A$5:$A$304,A21,'Leave Log'!$B$5:$B$304,"Annual leave",'Leave Log'!$F$5:$F$304,"Pending",'Leave Log'!$C$5:$C$304,"&gt;="&amp;DATE($B$3,1,1),'Leave Log'!$C$5:$C$304,"&lt;="&amp;DATE($B$3,12,31)))</f>
      </c>
      <c r="G21" s="12">
        <f>IF(A21="","",C21+D21-E21)</f>
      </c>
      <c r="H21" s="11">
        <f>IF(A21="","",SUMIFS('Leave Log'!$E$5:$E$304,'Leave Log'!$A$5:$A$304,A21,'Leave Log'!$B$5:$B$304,"Sick leave",'Leave Log'!$F$5:$F$304,"Approved",'Leave Log'!$C$5:$C$304,"&gt;="&amp;DATE($B$3,1,1),'Leave Log'!$C$5:$C$304,"&lt;="&amp;DATE($B$3,12,31)))</f>
      </c>
      <c r="I21" s="11">
        <f>IF(A21="","",SUMIFS('Leave Log'!$E$5:$E$304,'Leave Log'!$A$5:$A$304,A21,'Leave Log'!$F$5:$F$304,"Approved",'Leave Log'!$C$5:$C$304,"&gt;="&amp;DATE($B$3,1,1),'Leave Log'!$C$5:$C$304,"&lt;="&amp;DATE($B$3,12,31))-E21-H21)</f>
      </c>
      <c r="J21" s="10"/>
    </row>
    <row r="22" spans="1:10" x14ac:dyDescent="0.25">
      <c r="A22" s="7"/>
      <c r="B22" s="7"/>
      <c r="C22" s="8"/>
      <c r="D22" s="8"/>
      <c r="E22" s="8">
        <f>IF(A22="","",SUMIFS('Leave Log'!$E$5:$E$304,'Leave Log'!$A$5:$A$304,A22,'Leave Log'!$B$5:$B$304,"Annual leave",'Leave Log'!$F$5:$F$304,"Approved",'Leave Log'!$C$5:$C$304,"&gt;="&amp;DATE($B$3,1,1),'Leave Log'!$C$5:$C$304,"&lt;="&amp;DATE($B$3,12,31)))</f>
      </c>
      <c r="F22" s="8">
        <f>IF(A22="","",SUMIFS('Leave Log'!$E$5:$E$304,'Leave Log'!$A$5:$A$304,A22,'Leave Log'!$B$5:$B$304,"Annual leave",'Leave Log'!$F$5:$F$304,"Pending",'Leave Log'!$C$5:$C$304,"&gt;="&amp;DATE($B$3,1,1),'Leave Log'!$C$5:$C$304,"&lt;="&amp;DATE($B$3,12,31)))</f>
      </c>
      <c r="G22" s="9">
        <f>IF(A22="","",C22+D22-E22)</f>
      </c>
      <c r="H22" s="8">
        <f>IF(A22="","",SUMIFS('Leave Log'!$E$5:$E$304,'Leave Log'!$A$5:$A$304,A22,'Leave Log'!$B$5:$B$304,"Sick leave",'Leave Log'!$F$5:$F$304,"Approved",'Leave Log'!$C$5:$C$304,"&gt;="&amp;DATE($B$3,1,1),'Leave Log'!$C$5:$C$304,"&lt;="&amp;DATE($B$3,12,31)))</f>
      </c>
      <c r="I22" s="8">
        <f>IF(A22="","",SUMIFS('Leave Log'!$E$5:$E$304,'Leave Log'!$A$5:$A$304,A22,'Leave Log'!$F$5:$F$304,"Approved",'Leave Log'!$C$5:$C$304,"&gt;="&amp;DATE($B$3,1,1),'Leave Log'!$C$5:$C$304,"&lt;="&amp;DATE($B$3,12,31))-E22-H22)</f>
      </c>
      <c r="J22" s="7"/>
    </row>
    <row r="23" spans="1:10" x14ac:dyDescent="0.25">
      <c r="A23" s="10"/>
      <c r="B23" s="10"/>
      <c r="C23" s="11"/>
      <c r="D23" s="11"/>
      <c r="E23" s="11">
        <f>IF(A23="","",SUMIFS('Leave Log'!$E$5:$E$304,'Leave Log'!$A$5:$A$304,A23,'Leave Log'!$B$5:$B$304,"Annual leave",'Leave Log'!$F$5:$F$304,"Approved",'Leave Log'!$C$5:$C$304,"&gt;="&amp;DATE($B$3,1,1),'Leave Log'!$C$5:$C$304,"&lt;="&amp;DATE($B$3,12,31)))</f>
      </c>
      <c r="F23" s="11">
        <f>IF(A23="","",SUMIFS('Leave Log'!$E$5:$E$304,'Leave Log'!$A$5:$A$304,A23,'Leave Log'!$B$5:$B$304,"Annual leave",'Leave Log'!$F$5:$F$304,"Pending",'Leave Log'!$C$5:$C$304,"&gt;="&amp;DATE($B$3,1,1),'Leave Log'!$C$5:$C$304,"&lt;="&amp;DATE($B$3,12,31)))</f>
      </c>
      <c r="G23" s="12">
        <f>IF(A23="","",C23+D23-E23)</f>
      </c>
      <c r="H23" s="11">
        <f>IF(A23="","",SUMIFS('Leave Log'!$E$5:$E$304,'Leave Log'!$A$5:$A$304,A23,'Leave Log'!$B$5:$B$304,"Sick leave",'Leave Log'!$F$5:$F$304,"Approved",'Leave Log'!$C$5:$C$304,"&gt;="&amp;DATE($B$3,1,1),'Leave Log'!$C$5:$C$304,"&lt;="&amp;DATE($B$3,12,31)))</f>
      </c>
      <c r="I23" s="11">
        <f>IF(A23="","",SUMIFS('Leave Log'!$E$5:$E$304,'Leave Log'!$A$5:$A$304,A23,'Leave Log'!$F$5:$F$304,"Approved",'Leave Log'!$C$5:$C$304,"&gt;="&amp;DATE($B$3,1,1),'Leave Log'!$C$5:$C$304,"&lt;="&amp;DATE($B$3,12,31))-E23-H23)</f>
      </c>
      <c r="J23" s="10"/>
    </row>
    <row r="24" spans="1:10" x14ac:dyDescent="0.25">
      <c r="A24" s="7"/>
      <c r="B24" s="7"/>
      <c r="C24" s="8"/>
      <c r="D24" s="8"/>
      <c r="E24" s="8">
        <f>IF(A24="","",SUMIFS('Leave Log'!$E$5:$E$304,'Leave Log'!$A$5:$A$304,A24,'Leave Log'!$B$5:$B$304,"Annual leave",'Leave Log'!$F$5:$F$304,"Approved",'Leave Log'!$C$5:$C$304,"&gt;="&amp;DATE($B$3,1,1),'Leave Log'!$C$5:$C$304,"&lt;="&amp;DATE($B$3,12,31)))</f>
      </c>
      <c r="F24" s="8">
        <f>IF(A24="","",SUMIFS('Leave Log'!$E$5:$E$304,'Leave Log'!$A$5:$A$304,A24,'Leave Log'!$B$5:$B$304,"Annual leave",'Leave Log'!$F$5:$F$304,"Pending",'Leave Log'!$C$5:$C$304,"&gt;="&amp;DATE($B$3,1,1),'Leave Log'!$C$5:$C$304,"&lt;="&amp;DATE($B$3,12,31)))</f>
      </c>
      <c r="G24" s="9">
        <f>IF(A24="","",C24+D24-E24)</f>
      </c>
      <c r="H24" s="8">
        <f>IF(A24="","",SUMIFS('Leave Log'!$E$5:$E$304,'Leave Log'!$A$5:$A$304,A24,'Leave Log'!$B$5:$B$304,"Sick leave",'Leave Log'!$F$5:$F$304,"Approved",'Leave Log'!$C$5:$C$304,"&gt;="&amp;DATE($B$3,1,1),'Leave Log'!$C$5:$C$304,"&lt;="&amp;DATE($B$3,12,31)))</f>
      </c>
      <c r="I24" s="8">
        <f>IF(A24="","",SUMIFS('Leave Log'!$E$5:$E$304,'Leave Log'!$A$5:$A$304,A24,'Leave Log'!$F$5:$F$304,"Approved",'Leave Log'!$C$5:$C$304,"&gt;="&amp;DATE($B$3,1,1),'Leave Log'!$C$5:$C$304,"&lt;="&amp;DATE($B$3,12,31))-E24-H24)</f>
      </c>
      <c r="J24" s="7"/>
    </row>
    <row r="25" spans="1:10" x14ac:dyDescent="0.25">
      <c r="A25" s="10"/>
      <c r="B25" s="10"/>
      <c r="C25" s="11"/>
      <c r="D25" s="11"/>
      <c r="E25" s="11">
        <f>IF(A25="","",SUMIFS('Leave Log'!$E$5:$E$304,'Leave Log'!$A$5:$A$304,A25,'Leave Log'!$B$5:$B$304,"Annual leave",'Leave Log'!$F$5:$F$304,"Approved",'Leave Log'!$C$5:$C$304,"&gt;="&amp;DATE($B$3,1,1),'Leave Log'!$C$5:$C$304,"&lt;="&amp;DATE($B$3,12,31)))</f>
      </c>
      <c r="F25" s="11">
        <f>IF(A25="","",SUMIFS('Leave Log'!$E$5:$E$304,'Leave Log'!$A$5:$A$304,A25,'Leave Log'!$B$5:$B$304,"Annual leave",'Leave Log'!$F$5:$F$304,"Pending",'Leave Log'!$C$5:$C$304,"&gt;="&amp;DATE($B$3,1,1),'Leave Log'!$C$5:$C$304,"&lt;="&amp;DATE($B$3,12,31)))</f>
      </c>
      <c r="G25" s="12">
        <f>IF(A25="","",C25+D25-E25)</f>
      </c>
      <c r="H25" s="11">
        <f>IF(A25="","",SUMIFS('Leave Log'!$E$5:$E$304,'Leave Log'!$A$5:$A$304,A25,'Leave Log'!$B$5:$B$304,"Sick leave",'Leave Log'!$F$5:$F$304,"Approved",'Leave Log'!$C$5:$C$304,"&gt;="&amp;DATE($B$3,1,1),'Leave Log'!$C$5:$C$304,"&lt;="&amp;DATE($B$3,12,31)))</f>
      </c>
      <c r="I25" s="11">
        <f>IF(A25="","",SUMIFS('Leave Log'!$E$5:$E$304,'Leave Log'!$A$5:$A$304,A25,'Leave Log'!$F$5:$F$304,"Approved",'Leave Log'!$C$5:$C$304,"&gt;="&amp;DATE($B$3,1,1),'Leave Log'!$C$5:$C$304,"&lt;="&amp;DATE($B$3,12,31))-E25-H25)</f>
      </c>
      <c r="J25" s="10"/>
    </row>
    <row r="26" spans="1:10" x14ac:dyDescent="0.25">
      <c r="A26" s="7"/>
      <c r="B26" s="7"/>
      <c r="C26" s="8"/>
      <c r="D26" s="8"/>
      <c r="E26" s="8">
        <f>IF(A26="","",SUMIFS('Leave Log'!$E$5:$E$304,'Leave Log'!$A$5:$A$304,A26,'Leave Log'!$B$5:$B$304,"Annual leave",'Leave Log'!$F$5:$F$304,"Approved",'Leave Log'!$C$5:$C$304,"&gt;="&amp;DATE($B$3,1,1),'Leave Log'!$C$5:$C$304,"&lt;="&amp;DATE($B$3,12,31)))</f>
      </c>
      <c r="F26" s="8">
        <f>IF(A26="","",SUMIFS('Leave Log'!$E$5:$E$304,'Leave Log'!$A$5:$A$304,A26,'Leave Log'!$B$5:$B$304,"Annual leave",'Leave Log'!$F$5:$F$304,"Pending",'Leave Log'!$C$5:$C$304,"&gt;="&amp;DATE($B$3,1,1),'Leave Log'!$C$5:$C$304,"&lt;="&amp;DATE($B$3,12,31)))</f>
      </c>
      <c r="G26" s="9">
        <f>IF(A26="","",C26+D26-E26)</f>
      </c>
      <c r="H26" s="8">
        <f>IF(A26="","",SUMIFS('Leave Log'!$E$5:$E$304,'Leave Log'!$A$5:$A$304,A26,'Leave Log'!$B$5:$B$304,"Sick leave",'Leave Log'!$F$5:$F$304,"Approved",'Leave Log'!$C$5:$C$304,"&gt;="&amp;DATE($B$3,1,1),'Leave Log'!$C$5:$C$304,"&lt;="&amp;DATE($B$3,12,31)))</f>
      </c>
      <c r="I26" s="8">
        <f>IF(A26="","",SUMIFS('Leave Log'!$E$5:$E$304,'Leave Log'!$A$5:$A$304,A26,'Leave Log'!$F$5:$F$304,"Approved",'Leave Log'!$C$5:$C$304,"&gt;="&amp;DATE($B$3,1,1),'Leave Log'!$C$5:$C$304,"&lt;="&amp;DATE($B$3,12,31))-E26-H26)</f>
      </c>
      <c r="J26" s="7"/>
    </row>
    <row r="27" spans="1:10" x14ac:dyDescent="0.25">
      <c r="A27" s="10"/>
      <c r="B27" s="10"/>
      <c r="C27" s="11"/>
      <c r="D27" s="11"/>
      <c r="E27" s="11">
        <f>IF(A27="","",SUMIFS('Leave Log'!$E$5:$E$304,'Leave Log'!$A$5:$A$304,A27,'Leave Log'!$B$5:$B$304,"Annual leave",'Leave Log'!$F$5:$F$304,"Approved",'Leave Log'!$C$5:$C$304,"&gt;="&amp;DATE($B$3,1,1),'Leave Log'!$C$5:$C$304,"&lt;="&amp;DATE($B$3,12,31)))</f>
      </c>
      <c r="F27" s="11">
        <f>IF(A27="","",SUMIFS('Leave Log'!$E$5:$E$304,'Leave Log'!$A$5:$A$304,A27,'Leave Log'!$B$5:$B$304,"Annual leave",'Leave Log'!$F$5:$F$304,"Pending",'Leave Log'!$C$5:$C$304,"&gt;="&amp;DATE($B$3,1,1),'Leave Log'!$C$5:$C$304,"&lt;="&amp;DATE($B$3,12,31)))</f>
      </c>
      <c r="G27" s="12">
        <f>IF(A27="","",C27+D27-E27)</f>
      </c>
      <c r="H27" s="11">
        <f>IF(A27="","",SUMIFS('Leave Log'!$E$5:$E$304,'Leave Log'!$A$5:$A$304,A27,'Leave Log'!$B$5:$B$304,"Sick leave",'Leave Log'!$F$5:$F$304,"Approved",'Leave Log'!$C$5:$C$304,"&gt;="&amp;DATE($B$3,1,1),'Leave Log'!$C$5:$C$304,"&lt;="&amp;DATE($B$3,12,31)))</f>
      </c>
      <c r="I27" s="11">
        <f>IF(A27="","",SUMIFS('Leave Log'!$E$5:$E$304,'Leave Log'!$A$5:$A$304,A27,'Leave Log'!$F$5:$F$304,"Approved",'Leave Log'!$C$5:$C$304,"&gt;="&amp;DATE($B$3,1,1),'Leave Log'!$C$5:$C$304,"&lt;="&amp;DATE($B$3,12,31))-E27-H27)</f>
      </c>
      <c r="J27" s="10"/>
    </row>
    <row r="28" spans="1:10" x14ac:dyDescent="0.25">
      <c r="A28" s="7"/>
      <c r="B28" s="7"/>
      <c r="C28" s="8"/>
      <c r="D28" s="8"/>
      <c r="E28" s="8">
        <f>IF(A28="","",SUMIFS('Leave Log'!$E$5:$E$304,'Leave Log'!$A$5:$A$304,A28,'Leave Log'!$B$5:$B$304,"Annual leave",'Leave Log'!$F$5:$F$304,"Approved",'Leave Log'!$C$5:$C$304,"&gt;="&amp;DATE($B$3,1,1),'Leave Log'!$C$5:$C$304,"&lt;="&amp;DATE($B$3,12,31)))</f>
      </c>
      <c r="F28" s="8">
        <f>IF(A28="","",SUMIFS('Leave Log'!$E$5:$E$304,'Leave Log'!$A$5:$A$304,A28,'Leave Log'!$B$5:$B$304,"Annual leave",'Leave Log'!$F$5:$F$304,"Pending",'Leave Log'!$C$5:$C$304,"&gt;="&amp;DATE($B$3,1,1),'Leave Log'!$C$5:$C$304,"&lt;="&amp;DATE($B$3,12,31)))</f>
      </c>
      <c r="G28" s="9">
        <f>IF(A28="","",C28+D28-E28)</f>
      </c>
      <c r="H28" s="8">
        <f>IF(A28="","",SUMIFS('Leave Log'!$E$5:$E$304,'Leave Log'!$A$5:$A$304,A28,'Leave Log'!$B$5:$B$304,"Sick leave",'Leave Log'!$F$5:$F$304,"Approved",'Leave Log'!$C$5:$C$304,"&gt;="&amp;DATE($B$3,1,1),'Leave Log'!$C$5:$C$304,"&lt;="&amp;DATE($B$3,12,31)))</f>
      </c>
      <c r="I28" s="8">
        <f>IF(A28="","",SUMIFS('Leave Log'!$E$5:$E$304,'Leave Log'!$A$5:$A$304,A28,'Leave Log'!$F$5:$F$304,"Approved",'Leave Log'!$C$5:$C$304,"&gt;="&amp;DATE($B$3,1,1),'Leave Log'!$C$5:$C$304,"&lt;="&amp;DATE($B$3,12,31))-E28-H28)</f>
      </c>
      <c r="J28" s="7"/>
    </row>
    <row r="29" spans="1:10" x14ac:dyDescent="0.25">
      <c r="A29" s="10"/>
      <c r="B29" s="10"/>
      <c r="C29" s="11"/>
      <c r="D29" s="11"/>
      <c r="E29" s="11">
        <f>IF(A29="","",SUMIFS('Leave Log'!$E$5:$E$304,'Leave Log'!$A$5:$A$304,A29,'Leave Log'!$B$5:$B$304,"Annual leave",'Leave Log'!$F$5:$F$304,"Approved",'Leave Log'!$C$5:$C$304,"&gt;="&amp;DATE($B$3,1,1),'Leave Log'!$C$5:$C$304,"&lt;="&amp;DATE($B$3,12,31)))</f>
      </c>
      <c r="F29" s="11">
        <f>IF(A29="","",SUMIFS('Leave Log'!$E$5:$E$304,'Leave Log'!$A$5:$A$304,A29,'Leave Log'!$B$5:$B$304,"Annual leave",'Leave Log'!$F$5:$F$304,"Pending",'Leave Log'!$C$5:$C$304,"&gt;="&amp;DATE($B$3,1,1),'Leave Log'!$C$5:$C$304,"&lt;="&amp;DATE($B$3,12,31)))</f>
      </c>
      <c r="G29" s="12">
        <f>IF(A29="","",C29+D29-E29)</f>
      </c>
      <c r="H29" s="11">
        <f>IF(A29="","",SUMIFS('Leave Log'!$E$5:$E$304,'Leave Log'!$A$5:$A$304,A29,'Leave Log'!$B$5:$B$304,"Sick leave",'Leave Log'!$F$5:$F$304,"Approved",'Leave Log'!$C$5:$C$304,"&gt;="&amp;DATE($B$3,1,1),'Leave Log'!$C$5:$C$304,"&lt;="&amp;DATE($B$3,12,31)))</f>
      </c>
      <c r="I29" s="11">
        <f>IF(A29="","",SUMIFS('Leave Log'!$E$5:$E$304,'Leave Log'!$A$5:$A$304,A29,'Leave Log'!$F$5:$F$304,"Approved",'Leave Log'!$C$5:$C$304,"&gt;="&amp;DATE($B$3,1,1),'Leave Log'!$C$5:$C$304,"&lt;="&amp;DATE($B$3,12,31))-E29-H29)</f>
      </c>
      <c r="J29" s="10"/>
    </row>
    <row r="30" spans="1:10" x14ac:dyDescent="0.25">
      <c r="A30" s="7"/>
      <c r="B30" s="7"/>
      <c r="C30" s="8"/>
      <c r="D30" s="8"/>
      <c r="E30" s="8">
        <f>IF(A30="","",SUMIFS('Leave Log'!$E$5:$E$304,'Leave Log'!$A$5:$A$304,A30,'Leave Log'!$B$5:$B$304,"Annual leave",'Leave Log'!$F$5:$F$304,"Approved",'Leave Log'!$C$5:$C$304,"&gt;="&amp;DATE($B$3,1,1),'Leave Log'!$C$5:$C$304,"&lt;="&amp;DATE($B$3,12,31)))</f>
      </c>
      <c r="F30" s="8">
        <f>IF(A30="","",SUMIFS('Leave Log'!$E$5:$E$304,'Leave Log'!$A$5:$A$304,A30,'Leave Log'!$B$5:$B$304,"Annual leave",'Leave Log'!$F$5:$F$304,"Pending",'Leave Log'!$C$5:$C$304,"&gt;="&amp;DATE($B$3,1,1),'Leave Log'!$C$5:$C$304,"&lt;="&amp;DATE($B$3,12,31)))</f>
      </c>
      <c r="G30" s="9">
        <f>IF(A30="","",C30+D30-E30)</f>
      </c>
      <c r="H30" s="8">
        <f>IF(A30="","",SUMIFS('Leave Log'!$E$5:$E$304,'Leave Log'!$A$5:$A$304,A30,'Leave Log'!$B$5:$B$304,"Sick leave",'Leave Log'!$F$5:$F$304,"Approved",'Leave Log'!$C$5:$C$304,"&gt;="&amp;DATE($B$3,1,1),'Leave Log'!$C$5:$C$304,"&lt;="&amp;DATE($B$3,12,31)))</f>
      </c>
      <c r="I30" s="8">
        <f>IF(A30="","",SUMIFS('Leave Log'!$E$5:$E$304,'Leave Log'!$A$5:$A$304,A30,'Leave Log'!$F$5:$F$304,"Approved",'Leave Log'!$C$5:$C$304,"&gt;="&amp;DATE($B$3,1,1),'Leave Log'!$C$5:$C$304,"&lt;="&amp;DATE($B$3,12,31))-E30-H30)</f>
      </c>
      <c r="J30" s="7"/>
    </row>
    <row r="31" spans="1:10" x14ac:dyDescent="0.25">
      <c r="A31" s="10"/>
      <c r="B31" s="10"/>
      <c r="C31" s="11"/>
      <c r="D31" s="11"/>
      <c r="E31" s="11">
        <f>IF(A31="","",SUMIFS('Leave Log'!$E$5:$E$304,'Leave Log'!$A$5:$A$304,A31,'Leave Log'!$B$5:$B$304,"Annual leave",'Leave Log'!$F$5:$F$304,"Approved",'Leave Log'!$C$5:$C$304,"&gt;="&amp;DATE($B$3,1,1),'Leave Log'!$C$5:$C$304,"&lt;="&amp;DATE($B$3,12,31)))</f>
      </c>
      <c r="F31" s="11">
        <f>IF(A31="","",SUMIFS('Leave Log'!$E$5:$E$304,'Leave Log'!$A$5:$A$304,A31,'Leave Log'!$B$5:$B$304,"Annual leave",'Leave Log'!$F$5:$F$304,"Pending",'Leave Log'!$C$5:$C$304,"&gt;="&amp;DATE($B$3,1,1),'Leave Log'!$C$5:$C$304,"&lt;="&amp;DATE($B$3,12,31)))</f>
      </c>
      <c r="G31" s="12">
        <f>IF(A31="","",C31+D31-E31)</f>
      </c>
      <c r="H31" s="11">
        <f>IF(A31="","",SUMIFS('Leave Log'!$E$5:$E$304,'Leave Log'!$A$5:$A$304,A31,'Leave Log'!$B$5:$B$304,"Sick leave",'Leave Log'!$F$5:$F$304,"Approved",'Leave Log'!$C$5:$C$304,"&gt;="&amp;DATE($B$3,1,1),'Leave Log'!$C$5:$C$304,"&lt;="&amp;DATE($B$3,12,31)))</f>
      </c>
      <c r="I31" s="11">
        <f>IF(A31="","",SUMIFS('Leave Log'!$E$5:$E$304,'Leave Log'!$A$5:$A$304,A31,'Leave Log'!$F$5:$F$304,"Approved",'Leave Log'!$C$5:$C$304,"&gt;="&amp;DATE($B$3,1,1),'Leave Log'!$C$5:$C$304,"&lt;="&amp;DATE($B$3,12,31))-E31-H31)</f>
      </c>
      <c r="J31" s="10"/>
    </row>
    <row r="32" spans="1:10" x14ac:dyDescent="0.25">
      <c r="A32" s="7"/>
      <c r="B32" s="7"/>
      <c r="C32" s="8"/>
      <c r="D32" s="8"/>
      <c r="E32" s="8">
        <f>IF(A32="","",SUMIFS('Leave Log'!$E$5:$E$304,'Leave Log'!$A$5:$A$304,A32,'Leave Log'!$B$5:$B$304,"Annual leave",'Leave Log'!$F$5:$F$304,"Approved",'Leave Log'!$C$5:$C$304,"&gt;="&amp;DATE($B$3,1,1),'Leave Log'!$C$5:$C$304,"&lt;="&amp;DATE($B$3,12,31)))</f>
      </c>
      <c r="F32" s="8">
        <f>IF(A32="","",SUMIFS('Leave Log'!$E$5:$E$304,'Leave Log'!$A$5:$A$304,A32,'Leave Log'!$B$5:$B$304,"Annual leave",'Leave Log'!$F$5:$F$304,"Pending",'Leave Log'!$C$5:$C$304,"&gt;="&amp;DATE($B$3,1,1),'Leave Log'!$C$5:$C$304,"&lt;="&amp;DATE($B$3,12,31)))</f>
      </c>
      <c r="G32" s="9">
        <f>IF(A32="","",C32+D32-E32)</f>
      </c>
      <c r="H32" s="8">
        <f>IF(A32="","",SUMIFS('Leave Log'!$E$5:$E$304,'Leave Log'!$A$5:$A$304,A32,'Leave Log'!$B$5:$B$304,"Sick leave",'Leave Log'!$F$5:$F$304,"Approved",'Leave Log'!$C$5:$C$304,"&gt;="&amp;DATE($B$3,1,1),'Leave Log'!$C$5:$C$304,"&lt;="&amp;DATE($B$3,12,31)))</f>
      </c>
      <c r="I32" s="8">
        <f>IF(A32="","",SUMIFS('Leave Log'!$E$5:$E$304,'Leave Log'!$A$5:$A$304,A32,'Leave Log'!$F$5:$F$304,"Approved",'Leave Log'!$C$5:$C$304,"&gt;="&amp;DATE($B$3,1,1),'Leave Log'!$C$5:$C$304,"&lt;="&amp;DATE($B$3,12,31))-E32-H32)</f>
      </c>
      <c r="J32" s="7"/>
    </row>
    <row r="33" spans="1:10" x14ac:dyDescent="0.25">
      <c r="A33" s="10"/>
      <c r="B33" s="10"/>
      <c r="C33" s="11"/>
      <c r="D33" s="11"/>
      <c r="E33" s="11">
        <f>IF(A33="","",SUMIFS('Leave Log'!$E$5:$E$304,'Leave Log'!$A$5:$A$304,A33,'Leave Log'!$B$5:$B$304,"Annual leave",'Leave Log'!$F$5:$F$304,"Approved",'Leave Log'!$C$5:$C$304,"&gt;="&amp;DATE($B$3,1,1),'Leave Log'!$C$5:$C$304,"&lt;="&amp;DATE($B$3,12,31)))</f>
      </c>
      <c r="F33" s="11">
        <f>IF(A33="","",SUMIFS('Leave Log'!$E$5:$E$304,'Leave Log'!$A$5:$A$304,A33,'Leave Log'!$B$5:$B$304,"Annual leave",'Leave Log'!$F$5:$F$304,"Pending",'Leave Log'!$C$5:$C$304,"&gt;="&amp;DATE($B$3,1,1),'Leave Log'!$C$5:$C$304,"&lt;="&amp;DATE($B$3,12,31)))</f>
      </c>
      <c r="G33" s="12">
        <f>IF(A33="","",C33+D33-E33)</f>
      </c>
      <c r="H33" s="11">
        <f>IF(A33="","",SUMIFS('Leave Log'!$E$5:$E$304,'Leave Log'!$A$5:$A$304,A33,'Leave Log'!$B$5:$B$304,"Sick leave",'Leave Log'!$F$5:$F$304,"Approved",'Leave Log'!$C$5:$C$304,"&gt;="&amp;DATE($B$3,1,1),'Leave Log'!$C$5:$C$304,"&lt;="&amp;DATE($B$3,12,31)))</f>
      </c>
      <c r="I33" s="11">
        <f>IF(A33="","",SUMIFS('Leave Log'!$E$5:$E$304,'Leave Log'!$A$5:$A$304,A33,'Leave Log'!$F$5:$F$304,"Approved",'Leave Log'!$C$5:$C$304,"&gt;="&amp;DATE($B$3,1,1),'Leave Log'!$C$5:$C$304,"&lt;="&amp;DATE($B$3,12,31))-E33-H33)</f>
      </c>
      <c r="J33" s="10"/>
    </row>
    <row r="34" spans="1:10" x14ac:dyDescent="0.25">
      <c r="A34" s="7"/>
      <c r="B34" s="7"/>
      <c r="C34" s="8"/>
      <c r="D34" s="8"/>
      <c r="E34" s="8">
        <f>IF(A34="","",SUMIFS('Leave Log'!$E$5:$E$304,'Leave Log'!$A$5:$A$304,A34,'Leave Log'!$B$5:$B$304,"Annual leave",'Leave Log'!$F$5:$F$304,"Approved",'Leave Log'!$C$5:$C$304,"&gt;="&amp;DATE($B$3,1,1),'Leave Log'!$C$5:$C$304,"&lt;="&amp;DATE($B$3,12,31)))</f>
      </c>
      <c r="F34" s="8">
        <f>IF(A34="","",SUMIFS('Leave Log'!$E$5:$E$304,'Leave Log'!$A$5:$A$304,A34,'Leave Log'!$B$5:$B$304,"Annual leave",'Leave Log'!$F$5:$F$304,"Pending",'Leave Log'!$C$5:$C$304,"&gt;="&amp;DATE($B$3,1,1),'Leave Log'!$C$5:$C$304,"&lt;="&amp;DATE($B$3,12,31)))</f>
      </c>
      <c r="G34" s="9">
        <f>IF(A34="","",C34+D34-E34)</f>
      </c>
      <c r="H34" s="8">
        <f>IF(A34="","",SUMIFS('Leave Log'!$E$5:$E$304,'Leave Log'!$A$5:$A$304,A34,'Leave Log'!$B$5:$B$304,"Sick leave",'Leave Log'!$F$5:$F$304,"Approved",'Leave Log'!$C$5:$C$304,"&gt;="&amp;DATE($B$3,1,1),'Leave Log'!$C$5:$C$304,"&lt;="&amp;DATE($B$3,12,31)))</f>
      </c>
      <c r="I34" s="8">
        <f>IF(A34="","",SUMIFS('Leave Log'!$E$5:$E$304,'Leave Log'!$A$5:$A$304,A34,'Leave Log'!$F$5:$F$304,"Approved",'Leave Log'!$C$5:$C$304,"&gt;="&amp;DATE($B$3,1,1),'Leave Log'!$C$5:$C$304,"&lt;="&amp;DATE($B$3,12,31))-E34-H34)</f>
      </c>
      <c r="J34" s="7"/>
    </row>
    <row r="35" spans="1:10" x14ac:dyDescent="0.25">
      <c r="A35" s="10"/>
      <c r="B35" s="10"/>
      <c r="C35" s="11"/>
      <c r="D35" s="11"/>
      <c r="E35" s="11">
        <f>IF(A35="","",SUMIFS('Leave Log'!$E$5:$E$304,'Leave Log'!$A$5:$A$304,A35,'Leave Log'!$B$5:$B$304,"Annual leave",'Leave Log'!$F$5:$F$304,"Approved",'Leave Log'!$C$5:$C$304,"&gt;="&amp;DATE($B$3,1,1),'Leave Log'!$C$5:$C$304,"&lt;="&amp;DATE($B$3,12,31)))</f>
      </c>
      <c r="F35" s="11">
        <f>IF(A35="","",SUMIFS('Leave Log'!$E$5:$E$304,'Leave Log'!$A$5:$A$304,A35,'Leave Log'!$B$5:$B$304,"Annual leave",'Leave Log'!$F$5:$F$304,"Pending",'Leave Log'!$C$5:$C$304,"&gt;="&amp;DATE($B$3,1,1),'Leave Log'!$C$5:$C$304,"&lt;="&amp;DATE($B$3,12,31)))</f>
      </c>
      <c r="G35" s="12">
        <f>IF(A35="","",C35+D35-E35)</f>
      </c>
      <c r="H35" s="11">
        <f>IF(A35="","",SUMIFS('Leave Log'!$E$5:$E$304,'Leave Log'!$A$5:$A$304,A35,'Leave Log'!$B$5:$B$304,"Sick leave",'Leave Log'!$F$5:$F$304,"Approved",'Leave Log'!$C$5:$C$304,"&gt;="&amp;DATE($B$3,1,1),'Leave Log'!$C$5:$C$304,"&lt;="&amp;DATE($B$3,12,31)))</f>
      </c>
      <c r="I35" s="11">
        <f>IF(A35="","",SUMIFS('Leave Log'!$E$5:$E$304,'Leave Log'!$A$5:$A$304,A35,'Leave Log'!$F$5:$F$304,"Approved",'Leave Log'!$C$5:$C$304,"&gt;="&amp;DATE($B$3,1,1),'Leave Log'!$C$5:$C$304,"&lt;="&amp;DATE($B$3,12,31))-E35-H35)</f>
      </c>
      <c r="J35" s="10"/>
    </row>
    <row r="36" spans="1:10" x14ac:dyDescent="0.25">
      <c r="A36" s="7"/>
      <c r="B36" s="7"/>
      <c r="C36" s="8"/>
      <c r="D36" s="8"/>
      <c r="E36" s="8">
        <f>IF(A36="","",SUMIFS('Leave Log'!$E$5:$E$304,'Leave Log'!$A$5:$A$304,A36,'Leave Log'!$B$5:$B$304,"Annual leave",'Leave Log'!$F$5:$F$304,"Approved",'Leave Log'!$C$5:$C$304,"&gt;="&amp;DATE($B$3,1,1),'Leave Log'!$C$5:$C$304,"&lt;="&amp;DATE($B$3,12,31)))</f>
      </c>
      <c r="F36" s="8">
        <f>IF(A36="","",SUMIFS('Leave Log'!$E$5:$E$304,'Leave Log'!$A$5:$A$304,A36,'Leave Log'!$B$5:$B$304,"Annual leave",'Leave Log'!$F$5:$F$304,"Pending",'Leave Log'!$C$5:$C$304,"&gt;="&amp;DATE($B$3,1,1),'Leave Log'!$C$5:$C$304,"&lt;="&amp;DATE($B$3,12,31)))</f>
      </c>
      <c r="G36" s="9">
        <f>IF(A36="","",C36+D36-E36)</f>
      </c>
      <c r="H36" s="8">
        <f>IF(A36="","",SUMIFS('Leave Log'!$E$5:$E$304,'Leave Log'!$A$5:$A$304,A36,'Leave Log'!$B$5:$B$304,"Sick leave",'Leave Log'!$F$5:$F$304,"Approved",'Leave Log'!$C$5:$C$304,"&gt;="&amp;DATE($B$3,1,1),'Leave Log'!$C$5:$C$304,"&lt;="&amp;DATE($B$3,12,31)))</f>
      </c>
      <c r="I36" s="8">
        <f>IF(A36="","",SUMIFS('Leave Log'!$E$5:$E$304,'Leave Log'!$A$5:$A$304,A36,'Leave Log'!$F$5:$F$304,"Approved",'Leave Log'!$C$5:$C$304,"&gt;="&amp;DATE($B$3,1,1),'Leave Log'!$C$5:$C$304,"&lt;="&amp;DATE($B$3,12,31))-E36-H36)</f>
      </c>
      <c r="J36" s="7"/>
    </row>
    <row r="37" spans="1:10" x14ac:dyDescent="0.25">
      <c r="A37" s="10"/>
      <c r="B37" s="10"/>
      <c r="C37" s="11"/>
      <c r="D37" s="11"/>
      <c r="E37" s="11">
        <f>IF(A37="","",SUMIFS('Leave Log'!$E$5:$E$304,'Leave Log'!$A$5:$A$304,A37,'Leave Log'!$B$5:$B$304,"Annual leave",'Leave Log'!$F$5:$F$304,"Approved",'Leave Log'!$C$5:$C$304,"&gt;="&amp;DATE($B$3,1,1),'Leave Log'!$C$5:$C$304,"&lt;="&amp;DATE($B$3,12,31)))</f>
      </c>
      <c r="F37" s="11">
        <f>IF(A37="","",SUMIFS('Leave Log'!$E$5:$E$304,'Leave Log'!$A$5:$A$304,A37,'Leave Log'!$B$5:$B$304,"Annual leave",'Leave Log'!$F$5:$F$304,"Pending",'Leave Log'!$C$5:$C$304,"&gt;="&amp;DATE($B$3,1,1),'Leave Log'!$C$5:$C$304,"&lt;="&amp;DATE($B$3,12,31)))</f>
      </c>
      <c r="G37" s="12">
        <f>IF(A37="","",C37+D37-E37)</f>
      </c>
      <c r="H37" s="11">
        <f>IF(A37="","",SUMIFS('Leave Log'!$E$5:$E$304,'Leave Log'!$A$5:$A$304,A37,'Leave Log'!$B$5:$B$304,"Sick leave",'Leave Log'!$F$5:$F$304,"Approved",'Leave Log'!$C$5:$C$304,"&gt;="&amp;DATE($B$3,1,1),'Leave Log'!$C$5:$C$304,"&lt;="&amp;DATE($B$3,12,31)))</f>
      </c>
      <c r="I37" s="11">
        <f>IF(A37="","",SUMIFS('Leave Log'!$E$5:$E$304,'Leave Log'!$A$5:$A$304,A37,'Leave Log'!$F$5:$F$304,"Approved",'Leave Log'!$C$5:$C$304,"&gt;="&amp;DATE($B$3,1,1),'Leave Log'!$C$5:$C$304,"&lt;="&amp;DATE($B$3,12,31))-E37-H37)</f>
      </c>
      <c r="J37" s="10"/>
    </row>
    <row r="38" spans="1:10" x14ac:dyDescent="0.25">
      <c r="A38" s="7"/>
      <c r="B38" s="7"/>
      <c r="C38" s="8"/>
      <c r="D38" s="8"/>
      <c r="E38" s="8">
        <f>IF(A38="","",SUMIFS('Leave Log'!$E$5:$E$304,'Leave Log'!$A$5:$A$304,A38,'Leave Log'!$B$5:$B$304,"Annual leave",'Leave Log'!$F$5:$F$304,"Approved",'Leave Log'!$C$5:$C$304,"&gt;="&amp;DATE($B$3,1,1),'Leave Log'!$C$5:$C$304,"&lt;="&amp;DATE($B$3,12,31)))</f>
      </c>
      <c r="F38" s="8">
        <f>IF(A38="","",SUMIFS('Leave Log'!$E$5:$E$304,'Leave Log'!$A$5:$A$304,A38,'Leave Log'!$B$5:$B$304,"Annual leave",'Leave Log'!$F$5:$F$304,"Pending",'Leave Log'!$C$5:$C$304,"&gt;="&amp;DATE($B$3,1,1),'Leave Log'!$C$5:$C$304,"&lt;="&amp;DATE($B$3,12,31)))</f>
      </c>
      <c r="G38" s="9">
        <f>IF(A38="","",C38+D38-E38)</f>
      </c>
      <c r="H38" s="8">
        <f>IF(A38="","",SUMIFS('Leave Log'!$E$5:$E$304,'Leave Log'!$A$5:$A$304,A38,'Leave Log'!$B$5:$B$304,"Sick leave",'Leave Log'!$F$5:$F$304,"Approved",'Leave Log'!$C$5:$C$304,"&gt;="&amp;DATE($B$3,1,1),'Leave Log'!$C$5:$C$304,"&lt;="&amp;DATE($B$3,12,31)))</f>
      </c>
      <c r="I38" s="8">
        <f>IF(A38="","",SUMIFS('Leave Log'!$E$5:$E$304,'Leave Log'!$A$5:$A$304,A38,'Leave Log'!$F$5:$F$304,"Approved",'Leave Log'!$C$5:$C$304,"&gt;="&amp;DATE($B$3,1,1),'Leave Log'!$C$5:$C$304,"&lt;="&amp;DATE($B$3,12,31))-E38-H38)</f>
      </c>
      <c r="J38" s="7"/>
    </row>
    <row r="39" spans="1:10" x14ac:dyDescent="0.25">
      <c r="A39" s="10"/>
      <c r="B39" s="10"/>
      <c r="C39" s="11"/>
      <c r="D39" s="11"/>
      <c r="E39" s="11">
        <f>IF(A39="","",SUMIFS('Leave Log'!$E$5:$E$304,'Leave Log'!$A$5:$A$304,A39,'Leave Log'!$B$5:$B$304,"Annual leave",'Leave Log'!$F$5:$F$304,"Approved",'Leave Log'!$C$5:$C$304,"&gt;="&amp;DATE($B$3,1,1),'Leave Log'!$C$5:$C$304,"&lt;="&amp;DATE($B$3,12,31)))</f>
      </c>
      <c r="F39" s="11">
        <f>IF(A39="","",SUMIFS('Leave Log'!$E$5:$E$304,'Leave Log'!$A$5:$A$304,A39,'Leave Log'!$B$5:$B$304,"Annual leave",'Leave Log'!$F$5:$F$304,"Pending",'Leave Log'!$C$5:$C$304,"&gt;="&amp;DATE($B$3,1,1),'Leave Log'!$C$5:$C$304,"&lt;="&amp;DATE($B$3,12,31)))</f>
      </c>
      <c r="G39" s="12">
        <f>IF(A39="","",C39+D39-E39)</f>
      </c>
      <c r="H39" s="11">
        <f>IF(A39="","",SUMIFS('Leave Log'!$E$5:$E$304,'Leave Log'!$A$5:$A$304,A39,'Leave Log'!$B$5:$B$304,"Sick leave",'Leave Log'!$F$5:$F$304,"Approved",'Leave Log'!$C$5:$C$304,"&gt;="&amp;DATE($B$3,1,1),'Leave Log'!$C$5:$C$304,"&lt;="&amp;DATE($B$3,12,31)))</f>
      </c>
      <c r="I39" s="11">
        <f>IF(A39="","",SUMIFS('Leave Log'!$E$5:$E$304,'Leave Log'!$A$5:$A$304,A39,'Leave Log'!$F$5:$F$304,"Approved",'Leave Log'!$C$5:$C$304,"&gt;="&amp;DATE($B$3,1,1),'Leave Log'!$C$5:$C$304,"&lt;="&amp;DATE($B$3,12,31))-E39-H39)</f>
      </c>
      <c r="J39" s="10"/>
    </row>
    <row r="40" spans="1:10" x14ac:dyDescent="0.25">
      <c r="A40" s="7"/>
      <c r="B40" s="7"/>
      <c r="C40" s="8"/>
      <c r="D40" s="8"/>
      <c r="E40" s="8">
        <f>IF(A40="","",SUMIFS('Leave Log'!$E$5:$E$304,'Leave Log'!$A$5:$A$304,A40,'Leave Log'!$B$5:$B$304,"Annual leave",'Leave Log'!$F$5:$F$304,"Approved",'Leave Log'!$C$5:$C$304,"&gt;="&amp;DATE($B$3,1,1),'Leave Log'!$C$5:$C$304,"&lt;="&amp;DATE($B$3,12,31)))</f>
      </c>
      <c r="F40" s="8">
        <f>IF(A40="","",SUMIFS('Leave Log'!$E$5:$E$304,'Leave Log'!$A$5:$A$304,A40,'Leave Log'!$B$5:$B$304,"Annual leave",'Leave Log'!$F$5:$F$304,"Pending",'Leave Log'!$C$5:$C$304,"&gt;="&amp;DATE($B$3,1,1),'Leave Log'!$C$5:$C$304,"&lt;="&amp;DATE($B$3,12,31)))</f>
      </c>
      <c r="G40" s="9">
        <f>IF(A40="","",C40+D40-E40)</f>
      </c>
      <c r="H40" s="8">
        <f>IF(A40="","",SUMIFS('Leave Log'!$E$5:$E$304,'Leave Log'!$A$5:$A$304,A40,'Leave Log'!$B$5:$B$304,"Sick leave",'Leave Log'!$F$5:$F$304,"Approved",'Leave Log'!$C$5:$C$304,"&gt;="&amp;DATE($B$3,1,1),'Leave Log'!$C$5:$C$304,"&lt;="&amp;DATE($B$3,12,31)))</f>
      </c>
      <c r="I40" s="8">
        <f>IF(A40="","",SUMIFS('Leave Log'!$E$5:$E$304,'Leave Log'!$A$5:$A$304,A40,'Leave Log'!$F$5:$F$304,"Approved",'Leave Log'!$C$5:$C$304,"&gt;="&amp;DATE($B$3,1,1),'Leave Log'!$C$5:$C$304,"&lt;="&amp;DATE($B$3,12,31))-E40-H40)</f>
      </c>
      <c r="J40" s="7"/>
    </row>
    <row r="41" spans="1:10" x14ac:dyDescent="0.25">
      <c r="A41" s="10"/>
      <c r="B41" s="10"/>
      <c r="C41" s="11"/>
      <c r="D41" s="11"/>
      <c r="E41" s="11">
        <f>IF(A41="","",SUMIFS('Leave Log'!$E$5:$E$304,'Leave Log'!$A$5:$A$304,A41,'Leave Log'!$B$5:$B$304,"Annual leave",'Leave Log'!$F$5:$F$304,"Approved",'Leave Log'!$C$5:$C$304,"&gt;="&amp;DATE($B$3,1,1),'Leave Log'!$C$5:$C$304,"&lt;="&amp;DATE($B$3,12,31)))</f>
      </c>
      <c r="F41" s="11">
        <f>IF(A41="","",SUMIFS('Leave Log'!$E$5:$E$304,'Leave Log'!$A$5:$A$304,A41,'Leave Log'!$B$5:$B$304,"Annual leave",'Leave Log'!$F$5:$F$304,"Pending",'Leave Log'!$C$5:$C$304,"&gt;="&amp;DATE($B$3,1,1),'Leave Log'!$C$5:$C$304,"&lt;="&amp;DATE($B$3,12,31)))</f>
      </c>
      <c r="G41" s="12">
        <f>IF(A41="","",C41+D41-E41)</f>
      </c>
      <c r="H41" s="11">
        <f>IF(A41="","",SUMIFS('Leave Log'!$E$5:$E$304,'Leave Log'!$A$5:$A$304,A41,'Leave Log'!$B$5:$B$304,"Sick leave",'Leave Log'!$F$5:$F$304,"Approved",'Leave Log'!$C$5:$C$304,"&gt;="&amp;DATE($B$3,1,1),'Leave Log'!$C$5:$C$304,"&lt;="&amp;DATE($B$3,12,31)))</f>
      </c>
      <c r="I41" s="11">
        <f>IF(A41="","",SUMIFS('Leave Log'!$E$5:$E$304,'Leave Log'!$A$5:$A$304,A41,'Leave Log'!$F$5:$F$304,"Approved",'Leave Log'!$C$5:$C$304,"&gt;="&amp;DATE($B$3,1,1),'Leave Log'!$C$5:$C$304,"&lt;="&amp;DATE($B$3,12,31))-E41-H41)</f>
      </c>
      <c r="J41" s="10"/>
    </row>
    <row r="42" spans="1:10" x14ac:dyDescent="0.25">
      <c r="A42" s="7"/>
      <c r="B42" s="7"/>
      <c r="C42" s="8"/>
      <c r="D42" s="8"/>
      <c r="E42" s="8">
        <f>IF(A42="","",SUMIFS('Leave Log'!$E$5:$E$304,'Leave Log'!$A$5:$A$304,A42,'Leave Log'!$B$5:$B$304,"Annual leave",'Leave Log'!$F$5:$F$304,"Approved",'Leave Log'!$C$5:$C$304,"&gt;="&amp;DATE($B$3,1,1),'Leave Log'!$C$5:$C$304,"&lt;="&amp;DATE($B$3,12,31)))</f>
      </c>
      <c r="F42" s="8">
        <f>IF(A42="","",SUMIFS('Leave Log'!$E$5:$E$304,'Leave Log'!$A$5:$A$304,A42,'Leave Log'!$B$5:$B$304,"Annual leave",'Leave Log'!$F$5:$F$304,"Pending",'Leave Log'!$C$5:$C$304,"&gt;="&amp;DATE($B$3,1,1),'Leave Log'!$C$5:$C$304,"&lt;="&amp;DATE($B$3,12,31)))</f>
      </c>
      <c r="G42" s="9">
        <f>IF(A42="","",C42+D42-E42)</f>
      </c>
      <c r="H42" s="8">
        <f>IF(A42="","",SUMIFS('Leave Log'!$E$5:$E$304,'Leave Log'!$A$5:$A$304,A42,'Leave Log'!$B$5:$B$304,"Sick leave",'Leave Log'!$F$5:$F$304,"Approved",'Leave Log'!$C$5:$C$304,"&gt;="&amp;DATE($B$3,1,1),'Leave Log'!$C$5:$C$304,"&lt;="&amp;DATE($B$3,12,31)))</f>
      </c>
      <c r="I42" s="8">
        <f>IF(A42="","",SUMIFS('Leave Log'!$E$5:$E$304,'Leave Log'!$A$5:$A$304,A42,'Leave Log'!$F$5:$F$304,"Approved",'Leave Log'!$C$5:$C$304,"&gt;="&amp;DATE($B$3,1,1),'Leave Log'!$C$5:$C$304,"&lt;="&amp;DATE($B$3,12,31))-E42-H42)</f>
      </c>
      <c r="J42" s="7"/>
    </row>
    <row r="43" spans="1:10" x14ac:dyDescent="0.25">
      <c r="A43" s="10"/>
      <c r="B43" s="10"/>
      <c r="C43" s="11"/>
      <c r="D43" s="11"/>
      <c r="E43" s="11">
        <f>IF(A43="","",SUMIFS('Leave Log'!$E$5:$E$304,'Leave Log'!$A$5:$A$304,A43,'Leave Log'!$B$5:$B$304,"Annual leave",'Leave Log'!$F$5:$F$304,"Approved",'Leave Log'!$C$5:$C$304,"&gt;="&amp;DATE($B$3,1,1),'Leave Log'!$C$5:$C$304,"&lt;="&amp;DATE($B$3,12,31)))</f>
      </c>
      <c r="F43" s="11">
        <f>IF(A43="","",SUMIFS('Leave Log'!$E$5:$E$304,'Leave Log'!$A$5:$A$304,A43,'Leave Log'!$B$5:$B$304,"Annual leave",'Leave Log'!$F$5:$F$304,"Pending",'Leave Log'!$C$5:$C$304,"&gt;="&amp;DATE($B$3,1,1),'Leave Log'!$C$5:$C$304,"&lt;="&amp;DATE($B$3,12,31)))</f>
      </c>
      <c r="G43" s="12">
        <f>IF(A43="","",C43+D43-E43)</f>
      </c>
      <c r="H43" s="11">
        <f>IF(A43="","",SUMIFS('Leave Log'!$E$5:$E$304,'Leave Log'!$A$5:$A$304,A43,'Leave Log'!$B$5:$B$304,"Sick leave",'Leave Log'!$F$5:$F$304,"Approved",'Leave Log'!$C$5:$C$304,"&gt;="&amp;DATE($B$3,1,1),'Leave Log'!$C$5:$C$304,"&lt;="&amp;DATE($B$3,12,31)))</f>
      </c>
      <c r="I43" s="11">
        <f>IF(A43="","",SUMIFS('Leave Log'!$E$5:$E$304,'Leave Log'!$A$5:$A$304,A43,'Leave Log'!$F$5:$F$304,"Approved",'Leave Log'!$C$5:$C$304,"&gt;="&amp;DATE($B$3,1,1),'Leave Log'!$C$5:$C$304,"&lt;="&amp;DATE($B$3,12,31))-E43-H43)</f>
      </c>
      <c r="J43" s="10"/>
    </row>
    <row r="44" spans="1:10" x14ac:dyDescent="0.25">
      <c r="A44" s="7"/>
      <c r="B44" s="7"/>
      <c r="C44" s="8"/>
      <c r="D44" s="8"/>
      <c r="E44" s="8">
        <f>IF(A44="","",SUMIFS('Leave Log'!$E$5:$E$304,'Leave Log'!$A$5:$A$304,A44,'Leave Log'!$B$5:$B$304,"Annual leave",'Leave Log'!$F$5:$F$304,"Approved",'Leave Log'!$C$5:$C$304,"&gt;="&amp;DATE($B$3,1,1),'Leave Log'!$C$5:$C$304,"&lt;="&amp;DATE($B$3,12,31)))</f>
      </c>
      <c r="F44" s="8">
        <f>IF(A44="","",SUMIFS('Leave Log'!$E$5:$E$304,'Leave Log'!$A$5:$A$304,A44,'Leave Log'!$B$5:$B$304,"Annual leave",'Leave Log'!$F$5:$F$304,"Pending",'Leave Log'!$C$5:$C$304,"&gt;="&amp;DATE($B$3,1,1),'Leave Log'!$C$5:$C$304,"&lt;="&amp;DATE($B$3,12,31)))</f>
      </c>
      <c r="G44" s="9">
        <f>IF(A44="","",C44+D44-E44)</f>
      </c>
      <c r="H44" s="8">
        <f>IF(A44="","",SUMIFS('Leave Log'!$E$5:$E$304,'Leave Log'!$A$5:$A$304,A44,'Leave Log'!$B$5:$B$304,"Sick leave",'Leave Log'!$F$5:$F$304,"Approved",'Leave Log'!$C$5:$C$304,"&gt;="&amp;DATE($B$3,1,1),'Leave Log'!$C$5:$C$304,"&lt;="&amp;DATE($B$3,12,31)))</f>
      </c>
      <c r="I44" s="8">
        <f>IF(A44="","",SUMIFS('Leave Log'!$E$5:$E$304,'Leave Log'!$A$5:$A$304,A44,'Leave Log'!$F$5:$F$304,"Approved",'Leave Log'!$C$5:$C$304,"&gt;="&amp;DATE($B$3,1,1),'Leave Log'!$C$5:$C$304,"&lt;="&amp;DATE($B$3,12,31))-E44-H44)</f>
      </c>
      <c r="J44" s="7"/>
    </row>
    <row r="45" spans="1:10" x14ac:dyDescent="0.25">
      <c r="A45" s="10"/>
      <c r="B45" s="10"/>
      <c r="C45" s="11"/>
      <c r="D45" s="11"/>
      <c r="E45" s="11">
        <f>IF(A45="","",SUMIFS('Leave Log'!$E$5:$E$304,'Leave Log'!$A$5:$A$304,A45,'Leave Log'!$B$5:$B$304,"Annual leave",'Leave Log'!$F$5:$F$304,"Approved",'Leave Log'!$C$5:$C$304,"&gt;="&amp;DATE($B$3,1,1),'Leave Log'!$C$5:$C$304,"&lt;="&amp;DATE($B$3,12,31)))</f>
      </c>
      <c r="F45" s="11">
        <f>IF(A45="","",SUMIFS('Leave Log'!$E$5:$E$304,'Leave Log'!$A$5:$A$304,A45,'Leave Log'!$B$5:$B$304,"Annual leave",'Leave Log'!$F$5:$F$304,"Pending",'Leave Log'!$C$5:$C$304,"&gt;="&amp;DATE($B$3,1,1),'Leave Log'!$C$5:$C$304,"&lt;="&amp;DATE($B$3,12,31)))</f>
      </c>
      <c r="G45" s="12">
        <f>IF(A45="","",C45+D45-E45)</f>
      </c>
      <c r="H45" s="11">
        <f>IF(A45="","",SUMIFS('Leave Log'!$E$5:$E$304,'Leave Log'!$A$5:$A$304,A45,'Leave Log'!$B$5:$B$304,"Sick leave",'Leave Log'!$F$5:$F$304,"Approved",'Leave Log'!$C$5:$C$304,"&gt;="&amp;DATE($B$3,1,1),'Leave Log'!$C$5:$C$304,"&lt;="&amp;DATE($B$3,12,31)))</f>
      </c>
      <c r="I45" s="11">
        <f>IF(A45="","",SUMIFS('Leave Log'!$E$5:$E$304,'Leave Log'!$A$5:$A$304,A45,'Leave Log'!$F$5:$F$304,"Approved",'Leave Log'!$C$5:$C$304,"&gt;="&amp;DATE($B$3,1,1),'Leave Log'!$C$5:$C$304,"&lt;="&amp;DATE($B$3,12,31))-E45-H45)</f>
      </c>
      <c r="J45" s="10"/>
    </row>
    <row r="46" spans="1:10" x14ac:dyDescent="0.25">
      <c r="A46" s="7"/>
      <c r="B46" s="7"/>
      <c r="C46" s="8"/>
      <c r="D46" s="8"/>
      <c r="E46" s="8">
        <f>IF(A46="","",SUMIFS('Leave Log'!$E$5:$E$304,'Leave Log'!$A$5:$A$304,A46,'Leave Log'!$B$5:$B$304,"Annual leave",'Leave Log'!$F$5:$F$304,"Approved",'Leave Log'!$C$5:$C$304,"&gt;="&amp;DATE($B$3,1,1),'Leave Log'!$C$5:$C$304,"&lt;="&amp;DATE($B$3,12,31)))</f>
      </c>
      <c r="F46" s="8">
        <f>IF(A46="","",SUMIFS('Leave Log'!$E$5:$E$304,'Leave Log'!$A$5:$A$304,A46,'Leave Log'!$B$5:$B$304,"Annual leave",'Leave Log'!$F$5:$F$304,"Pending",'Leave Log'!$C$5:$C$304,"&gt;="&amp;DATE($B$3,1,1),'Leave Log'!$C$5:$C$304,"&lt;="&amp;DATE($B$3,12,31)))</f>
      </c>
      <c r="G46" s="9">
        <f>IF(A46="","",C46+D46-E46)</f>
      </c>
      <c r="H46" s="8">
        <f>IF(A46="","",SUMIFS('Leave Log'!$E$5:$E$304,'Leave Log'!$A$5:$A$304,A46,'Leave Log'!$B$5:$B$304,"Sick leave",'Leave Log'!$F$5:$F$304,"Approved",'Leave Log'!$C$5:$C$304,"&gt;="&amp;DATE($B$3,1,1),'Leave Log'!$C$5:$C$304,"&lt;="&amp;DATE($B$3,12,31)))</f>
      </c>
      <c r="I46" s="8">
        <f>IF(A46="","",SUMIFS('Leave Log'!$E$5:$E$304,'Leave Log'!$A$5:$A$304,A46,'Leave Log'!$F$5:$F$304,"Approved",'Leave Log'!$C$5:$C$304,"&gt;="&amp;DATE($B$3,1,1),'Leave Log'!$C$5:$C$304,"&lt;="&amp;DATE($B$3,12,31))-E46-H46)</f>
      </c>
      <c r="J46" s="7"/>
    </row>
    <row r="47" spans="1:10" x14ac:dyDescent="0.25">
      <c r="A47" s="10"/>
      <c r="B47" s="10"/>
      <c r="C47" s="11"/>
      <c r="D47" s="11"/>
      <c r="E47" s="11">
        <f>IF(A47="","",SUMIFS('Leave Log'!$E$5:$E$304,'Leave Log'!$A$5:$A$304,A47,'Leave Log'!$B$5:$B$304,"Annual leave",'Leave Log'!$F$5:$F$304,"Approved",'Leave Log'!$C$5:$C$304,"&gt;="&amp;DATE($B$3,1,1),'Leave Log'!$C$5:$C$304,"&lt;="&amp;DATE($B$3,12,31)))</f>
      </c>
      <c r="F47" s="11">
        <f>IF(A47="","",SUMIFS('Leave Log'!$E$5:$E$304,'Leave Log'!$A$5:$A$304,A47,'Leave Log'!$B$5:$B$304,"Annual leave",'Leave Log'!$F$5:$F$304,"Pending",'Leave Log'!$C$5:$C$304,"&gt;="&amp;DATE($B$3,1,1),'Leave Log'!$C$5:$C$304,"&lt;="&amp;DATE($B$3,12,31)))</f>
      </c>
      <c r="G47" s="12">
        <f>IF(A47="","",C47+D47-E47)</f>
      </c>
      <c r="H47" s="11">
        <f>IF(A47="","",SUMIFS('Leave Log'!$E$5:$E$304,'Leave Log'!$A$5:$A$304,A47,'Leave Log'!$B$5:$B$304,"Sick leave",'Leave Log'!$F$5:$F$304,"Approved",'Leave Log'!$C$5:$C$304,"&gt;="&amp;DATE($B$3,1,1),'Leave Log'!$C$5:$C$304,"&lt;="&amp;DATE($B$3,12,31)))</f>
      </c>
      <c r="I47" s="11">
        <f>IF(A47="","",SUMIFS('Leave Log'!$E$5:$E$304,'Leave Log'!$A$5:$A$304,A47,'Leave Log'!$F$5:$F$304,"Approved",'Leave Log'!$C$5:$C$304,"&gt;="&amp;DATE($B$3,1,1),'Leave Log'!$C$5:$C$304,"&lt;="&amp;DATE($B$3,12,31))-E47-H47)</f>
      </c>
      <c r="J47" s="10"/>
    </row>
    <row r="48" spans="1:10" x14ac:dyDescent="0.25">
      <c r="A48" s="7"/>
      <c r="B48" s="7"/>
      <c r="C48" s="8"/>
      <c r="D48" s="8"/>
      <c r="E48" s="8">
        <f>IF(A48="","",SUMIFS('Leave Log'!$E$5:$E$304,'Leave Log'!$A$5:$A$304,A48,'Leave Log'!$B$5:$B$304,"Annual leave",'Leave Log'!$F$5:$F$304,"Approved",'Leave Log'!$C$5:$C$304,"&gt;="&amp;DATE($B$3,1,1),'Leave Log'!$C$5:$C$304,"&lt;="&amp;DATE($B$3,12,31)))</f>
      </c>
      <c r="F48" s="8">
        <f>IF(A48="","",SUMIFS('Leave Log'!$E$5:$E$304,'Leave Log'!$A$5:$A$304,A48,'Leave Log'!$B$5:$B$304,"Annual leave",'Leave Log'!$F$5:$F$304,"Pending",'Leave Log'!$C$5:$C$304,"&gt;="&amp;DATE($B$3,1,1),'Leave Log'!$C$5:$C$304,"&lt;="&amp;DATE($B$3,12,31)))</f>
      </c>
      <c r="G48" s="9">
        <f>IF(A48="","",C48+D48-E48)</f>
      </c>
      <c r="H48" s="8">
        <f>IF(A48="","",SUMIFS('Leave Log'!$E$5:$E$304,'Leave Log'!$A$5:$A$304,A48,'Leave Log'!$B$5:$B$304,"Sick leave",'Leave Log'!$F$5:$F$304,"Approved",'Leave Log'!$C$5:$C$304,"&gt;="&amp;DATE($B$3,1,1),'Leave Log'!$C$5:$C$304,"&lt;="&amp;DATE($B$3,12,31)))</f>
      </c>
      <c r="I48" s="8">
        <f>IF(A48="","",SUMIFS('Leave Log'!$E$5:$E$304,'Leave Log'!$A$5:$A$304,A48,'Leave Log'!$F$5:$F$304,"Approved",'Leave Log'!$C$5:$C$304,"&gt;="&amp;DATE($B$3,1,1),'Leave Log'!$C$5:$C$304,"&lt;="&amp;DATE($B$3,12,31))-E48-H48)</f>
      </c>
      <c r="J48" s="7"/>
    </row>
    <row r="49" spans="1:10" x14ac:dyDescent="0.25">
      <c r="A49" s="10"/>
      <c r="B49" s="10"/>
      <c r="C49" s="11"/>
      <c r="D49" s="11"/>
      <c r="E49" s="11">
        <f>IF(A49="","",SUMIFS('Leave Log'!$E$5:$E$304,'Leave Log'!$A$5:$A$304,A49,'Leave Log'!$B$5:$B$304,"Annual leave",'Leave Log'!$F$5:$F$304,"Approved",'Leave Log'!$C$5:$C$304,"&gt;="&amp;DATE($B$3,1,1),'Leave Log'!$C$5:$C$304,"&lt;="&amp;DATE($B$3,12,31)))</f>
      </c>
      <c r="F49" s="11">
        <f>IF(A49="","",SUMIFS('Leave Log'!$E$5:$E$304,'Leave Log'!$A$5:$A$304,A49,'Leave Log'!$B$5:$B$304,"Annual leave",'Leave Log'!$F$5:$F$304,"Pending",'Leave Log'!$C$5:$C$304,"&gt;="&amp;DATE($B$3,1,1),'Leave Log'!$C$5:$C$304,"&lt;="&amp;DATE($B$3,12,31)))</f>
      </c>
      <c r="G49" s="12">
        <f>IF(A49="","",C49+D49-E49)</f>
      </c>
      <c r="H49" s="11">
        <f>IF(A49="","",SUMIFS('Leave Log'!$E$5:$E$304,'Leave Log'!$A$5:$A$304,A49,'Leave Log'!$B$5:$B$304,"Sick leave",'Leave Log'!$F$5:$F$304,"Approved",'Leave Log'!$C$5:$C$304,"&gt;="&amp;DATE($B$3,1,1),'Leave Log'!$C$5:$C$304,"&lt;="&amp;DATE($B$3,12,31)))</f>
      </c>
      <c r="I49" s="11">
        <f>IF(A49="","",SUMIFS('Leave Log'!$E$5:$E$304,'Leave Log'!$A$5:$A$304,A49,'Leave Log'!$F$5:$F$304,"Approved",'Leave Log'!$C$5:$C$304,"&gt;="&amp;DATE($B$3,1,1),'Leave Log'!$C$5:$C$304,"&lt;="&amp;DATE($B$3,12,31))-E49-H49)</f>
      </c>
      <c r="J49" s="10"/>
    </row>
    <row r="50" spans="1:10" x14ac:dyDescent="0.25">
      <c r="A50" s="7"/>
      <c r="B50" s="7"/>
      <c r="C50" s="8"/>
      <c r="D50" s="8"/>
      <c r="E50" s="8">
        <f>IF(A50="","",SUMIFS('Leave Log'!$E$5:$E$304,'Leave Log'!$A$5:$A$304,A50,'Leave Log'!$B$5:$B$304,"Annual leave",'Leave Log'!$F$5:$F$304,"Approved",'Leave Log'!$C$5:$C$304,"&gt;="&amp;DATE($B$3,1,1),'Leave Log'!$C$5:$C$304,"&lt;="&amp;DATE($B$3,12,31)))</f>
      </c>
      <c r="F50" s="8">
        <f>IF(A50="","",SUMIFS('Leave Log'!$E$5:$E$304,'Leave Log'!$A$5:$A$304,A50,'Leave Log'!$B$5:$B$304,"Annual leave",'Leave Log'!$F$5:$F$304,"Pending",'Leave Log'!$C$5:$C$304,"&gt;="&amp;DATE($B$3,1,1),'Leave Log'!$C$5:$C$304,"&lt;="&amp;DATE($B$3,12,31)))</f>
      </c>
      <c r="G50" s="9">
        <f>IF(A50="","",C50+D50-E50)</f>
      </c>
      <c r="H50" s="8">
        <f>IF(A50="","",SUMIFS('Leave Log'!$E$5:$E$304,'Leave Log'!$A$5:$A$304,A50,'Leave Log'!$B$5:$B$304,"Sick leave",'Leave Log'!$F$5:$F$304,"Approved",'Leave Log'!$C$5:$C$304,"&gt;="&amp;DATE($B$3,1,1),'Leave Log'!$C$5:$C$304,"&lt;="&amp;DATE($B$3,12,31)))</f>
      </c>
      <c r="I50" s="8">
        <f>IF(A50="","",SUMIFS('Leave Log'!$E$5:$E$304,'Leave Log'!$A$5:$A$304,A50,'Leave Log'!$F$5:$F$304,"Approved",'Leave Log'!$C$5:$C$304,"&gt;="&amp;DATE($B$3,1,1),'Leave Log'!$C$5:$C$304,"&lt;="&amp;DATE($B$3,12,31))-E50-H50)</f>
      </c>
      <c r="J50" s="7"/>
    </row>
    <row r="51" spans="1:10" x14ac:dyDescent="0.25">
      <c r="A51" s="10"/>
      <c r="B51" s="10"/>
      <c r="C51" s="11"/>
      <c r="D51" s="11"/>
      <c r="E51" s="11">
        <f>IF(A51="","",SUMIFS('Leave Log'!$E$5:$E$304,'Leave Log'!$A$5:$A$304,A51,'Leave Log'!$B$5:$B$304,"Annual leave",'Leave Log'!$F$5:$F$304,"Approved",'Leave Log'!$C$5:$C$304,"&gt;="&amp;DATE($B$3,1,1),'Leave Log'!$C$5:$C$304,"&lt;="&amp;DATE($B$3,12,31)))</f>
      </c>
      <c r="F51" s="11">
        <f>IF(A51="","",SUMIFS('Leave Log'!$E$5:$E$304,'Leave Log'!$A$5:$A$304,A51,'Leave Log'!$B$5:$B$304,"Annual leave",'Leave Log'!$F$5:$F$304,"Pending",'Leave Log'!$C$5:$C$304,"&gt;="&amp;DATE($B$3,1,1),'Leave Log'!$C$5:$C$304,"&lt;="&amp;DATE($B$3,12,31)))</f>
      </c>
      <c r="G51" s="12">
        <f>IF(A51="","",C51+D51-E51)</f>
      </c>
      <c r="H51" s="11">
        <f>IF(A51="","",SUMIFS('Leave Log'!$E$5:$E$304,'Leave Log'!$A$5:$A$304,A51,'Leave Log'!$B$5:$B$304,"Sick leave",'Leave Log'!$F$5:$F$304,"Approved",'Leave Log'!$C$5:$C$304,"&gt;="&amp;DATE($B$3,1,1),'Leave Log'!$C$5:$C$304,"&lt;="&amp;DATE($B$3,12,31)))</f>
      </c>
      <c r="I51" s="11">
        <f>IF(A51="","",SUMIFS('Leave Log'!$E$5:$E$304,'Leave Log'!$A$5:$A$304,A51,'Leave Log'!$F$5:$F$304,"Approved",'Leave Log'!$C$5:$C$304,"&gt;="&amp;DATE($B$3,1,1),'Leave Log'!$C$5:$C$304,"&lt;="&amp;DATE($B$3,12,31))-E51-H51)</f>
      </c>
      <c r="J51" s="10"/>
    </row>
    <row r="52" spans="1:10" x14ac:dyDescent="0.25">
      <c r="A52" s="7"/>
      <c r="B52" s="7"/>
      <c r="C52" s="8"/>
      <c r="D52" s="8"/>
      <c r="E52" s="8">
        <f>IF(A52="","",SUMIFS('Leave Log'!$E$5:$E$304,'Leave Log'!$A$5:$A$304,A52,'Leave Log'!$B$5:$B$304,"Annual leave",'Leave Log'!$F$5:$F$304,"Approved",'Leave Log'!$C$5:$C$304,"&gt;="&amp;DATE($B$3,1,1),'Leave Log'!$C$5:$C$304,"&lt;="&amp;DATE($B$3,12,31)))</f>
      </c>
      <c r="F52" s="8">
        <f>IF(A52="","",SUMIFS('Leave Log'!$E$5:$E$304,'Leave Log'!$A$5:$A$304,A52,'Leave Log'!$B$5:$B$304,"Annual leave",'Leave Log'!$F$5:$F$304,"Pending",'Leave Log'!$C$5:$C$304,"&gt;="&amp;DATE($B$3,1,1),'Leave Log'!$C$5:$C$304,"&lt;="&amp;DATE($B$3,12,31)))</f>
      </c>
      <c r="G52" s="9">
        <f>IF(A52="","",C52+D52-E52)</f>
      </c>
      <c r="H52" s="8">
        <f>IF(A52="","",SUMIFS('Leave Log'!$E$5:$E$304,'Leave Log'!$A$5:$A$304,A52,'Leave Log'!$B$5:$B$304,"Sick leave",'Leave Log'!$F$5:$F$304,"Approved",'Leave Log'!$C$5:$C$304,"&gt;="&amp;DATE($B$3,1,1),'Leave Log'!$C$5:$C$304,"&lt;="&amp;DATE($B$3,12,31)))</f>
      </c>
      <c r="I52" s="8">
        <f>IF(A52="","",SUMIFS('Leave Log'!$E$5:$E$304,'Leave Log'!$A$5:$A$304,A52,'Leave Log'!$F$5:$F$304,"Approved",'Leave Log'!$C$5:$C$304,"&gt;="&amp;DATE($B$3,1,1),'Leave Log'!$C$5:$C$304,"&lt;="&amp;DATE($B$3,12,31))-E52-H52)</f>
      </c>
      <c r="J52" s="7"/>
    </row>
    <row r="53" spans="1:10" x14ac:dyDescent="0.25">
      <c r="A53" s="10"/>
      <c r="B53" s="10"/>
      <c r="C53" s="11"/>
      <c r="D53" s="11"/>
      <c r="E53" s="11">
        <f>IF(A53="","",SUMIFS('Leave Log'!$E$5:$E$304,'Leave Log'!$A$5:$A$304,A53,'Leave Log'!$B$5:$B$304,"Annual leave",'Leave Log'!$F$5:$F$304,"Approved",'Leave Log'!$C$5:$C$304,"&gt;="&amp;DATE($B$3,1,1),'Leave Log'!$C$5:$C$304,"&lt;="&amp;DATE($B$3,12,31)))</f>
      </c>
      <c r="F53" s="11">
        <f>IF(A53="","",SUMIFS('Leave Log'!$E$5:$E$304,'Leave Log'!$A$5:$A$304,A53,'Leave Log'!$B$5:$B$304,"Annual leave",'Leave Log'!$F$5:$F$304,"Pending",'Leave Log'!$C$5:$C$304,"&gt;="&amp;DATE($B$3,1,1),'Leave Log'!$C$5:$C$304,"&lt;="&amp;DATE($B$3,12,31)))</f>
      </c>
      <c r="G53" s="12">
        <f>IF(A53="","",C53+D53-E53)</f>
      </c>
      <c r="H53" s="11">
        <f>IF(A53="","",SUMIFS('Leave Log'!$E$5:$E$304,'Leave Log'!$A$5:$A$304,A53,'Leave Log'!$B$5:$B$304,"Sick leave",'Leave Log'!$F$5:$F$304,"Approved",'Leave Log'!$C$5:$C$304,"&gt;="&amp;DATE($B$3,1,1),'Leave Log'!$C$5:$C$304,"&lt;="&amp;DATE($B$3,12,31)))</f>
      </c>
      <c r="I53" s="11">
        <f>IF(A53="","",SUMIFS('Leave Log'!$E$5:$E$304,'Leave Log'!$A$5:$A$304,A53,'Leave Log'!$F$5:$F$304,"Approved",'Leave Log'!$C$5:$C$304,"&gt;="&amp;DATE($B$3,1,1),'Leave Log'!$C$5:$C$304,"&lt;="&amp;DATE($B$3,12,31))-E53-H53)</f>
      </c>
      <c r="J53" s="10"/>
    </row>
    <row r="54" spans="1:10" x14ac:dyDescent="0.25">
      <c r="A54" s="7"/>
      <c r="B54" s="7"/>
      <c r="C54" s="8"/>
      <c r="D54" s="8"/>
      <c r="E54" s="8">
        <f>IF(A54="","",SUMIFS('Leave Log'!$E$5:$E$304,'Leave Log'!$A$5:$A$304,A54,'Leave Log'!$B$5:$B$304,"Annual leave",'Leave Log'!$F$5:$F$304,"Approved",'Leave Log'!$C$5:$C$304,"&gt;="&amp;DATE($B$3,1,1),'Leave Log'!$C$5:$C$304,"&lt;="&amp;DATE($B$3,12,31)))</f>
      </c>
      <c r="F54" s="8">
        <f>IF(A54="","",SUMIFS('Leave Log'!$E$5:$E$304,'Leave Log'!$A$5:$A$304,A54,'Leave Log'!$B$5:$B$304,"Annual leave",'Leave Log'!$F$5:$F$304,"Pending",'Leave Log'!$C$5:$C$304,"&gt;="&amp;DATE($B$3,1,1),'Leave Log'!$C$5:$C$304,"&lt;="&amp;DATE($B$3,12,31)))</f>
      </c>
      <c r="G54" s="9">
        <f>IF(A54="","",C54+D54-E54)</f>
      </c>
      <c r="H54" s="8">
        <f>IF(A54="","",SUMIFS('Leave Log'!$E$5:$E$304,'Leave Log'!$A$5:$A$304,A54,'Leave Log'!$B$5:$B$304,"Sick leave",'Leave Log'!$F$5:$F$304,"Approved",'Leave Log'!$C$5:$C$304,"&gt;="&amp;DATE($B$3,1,1),'Leave Log'!$C$5:$C$304,"&lt;="&amp;DATE($B$3,12,31)))</f>
      </c>
      <c r="I54" s="8">
        <f>IF(A54="","",SUMIFS('Leave Log'!$E$5:$E$304,'Leave Log'!$A$5:$A$304,A54,'Leave Log'!$F$5:$F$304,"Approved",'Leave Log'!$C$5:$C$304,"&gt;="&amp;DATE($B$3,1,1),'Leave Log'!$C$5:$C$304,"&lt;="&amp;DATE($B$3,12,31))-E54-H54)</f>
      </c>
      <c r="J54" s="7"/>
    </row>
    <row r="55" spans="1:10" x14ac:dyDescent="0.25">
      <c r="A55" s="10"/>
      <c r="B55" s="10"/>
      <c r="C55" s="11"/>
      <c r="D55" s="11"/>
      <c r="E55" s="11">
        <f>IF(A55="","",SUMIFS('Leave Log'!$E$5:$E$304,'Leave Log'!$A$5:$A$304,A55,'Leave Log'!$B$5:$B$304,"Annual leave",'Leave Log'!$F$5:$F$304,"Approved",'Leave Log'!$C$5:$C$304,"&gt;="&amp;DATE($B$3,1,1),'Leave Log'!$C$5:$C$304,"&lt;="&amp;DATE($B$3,12,31)))</f>
      </c>
      <c r="F55" s="11">
        <f>IF(A55="","",SUMIFS('Leave Log'!$E$5:$E$304,'Leave Log'!$A$5:$A$304,A55,'Leave Log'!$B$5:$B$304,"Annual leave",'Leave Log'!$F$5:$F$304,"Pending",'Leave Log'!$C$5:$C$304,"&gt;="&amp;DATE($B$3,1,1),'Leave Log'!$C$5:$C$304,"&lt;="&amp;DATE($B$3,12,31)))</f>
      </c>
      <c r="G55" s="12">
        <f>IF(A55="","",C55+D55-E55)</f>
      </c>
      <c r="H55" s="11">
        <f>IF(A55="","",SUMIFS('Leave Log'!$E$5:$E$304,'Leave Log'!$A$5:$A$304,A55,'Leave Log'!$B$5:$B$304,"Sick leave",'Leave Log'!$F$5:$F$304,"Approved",'Leave Log'!$C$5:$C$304,"&gt;="&amp;DATE($B$3,1,1),'Leave Log'!$C$5:$C$304,"&lt;="&amp;DATE($B$3,12,31)))</f>
      </c>
      <c r="I55" s="11">
        <f>IF(A55="","",SUMIFS('Leave Log'!$E$5:$E$304,'Leave Log'!$A$5:$A$304,A55,'Leave Log'!$F$5:$F$304,"Approved",'Leave Log'!$C$5:$C$304,"&gt;="&amp;DATE($B$3,1,1),'Leave Log'!$C$5:$C$304,"&lt;="&amp;DATE($B$3,12,31))-E55-H55)</f>
      </c>
      <c r="J55" s="10"/>
    </row>
  </sheetData>
  <mergeCells count="2">
    <mergeCell ref="A1:J1"/>
    <mergeCell ref="A2:J2"/>
  </mergeCells>
  <conditionalFormatting sqref="G6:G55">
    <cfRule type="expression" dxfId="0" priority="1">
      <formula>AND(ISNUMBER($G6),$G6&lt;0)</formula>
    </cfRule>
  </conditionalFormatting>
  <conditionalFormatting sqref="G6:G55">
    <cfRule type="expression" dxfId="1" priority="2">
      <formula>AND(ISNUMBER($G6),$G6&gt;=0,$G6&lt;=5)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4" width="14" customWidth="1"/>
    <col min="5" max="5" width="13" customWidth="1"/>
    <col min="6" max="6" width="12" customWidth="1"/>
    <col min="7" max="7" width="14" customWidth="1"/>
    <col min="8" max="8" width="28" customWidth="1"/>
  </cols>
  <sheetData>
    <row r="1" ht="34" customHeight="1" spans="1:8" x14ac:dyDescent="0.25">
      <c r="A1" s="1" t="s">
        <v>23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24</v>
      </c>
      <c r="B2" s="2"/>
      <c r="C2" s="2"/>
      <c r="D2" s="2"/>
      <c r="E2" s="2"/>
      <c r="F2" s="2"/>
      <c r="G2" s="2"/>
      <c r="H2" s="2"/>
    </row>
    <row r="4" ht="24" customHeight="1" spans="1:8" x14ac:dyDescent="0.25">
      <c r="A4" s="6" t="s">
        <v>4</v>
      </c>
      <c r="B4" s="6" t="s">
        <v>25</v>
      </c>
      <c r="C4" s="6" t="s">
        <v>26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13</v>
      </c>
    </row>
    <row r="5" spans="1:8" x14ac:dyDescent="0.25">
      <c r="A5" s="7" t="s">
        <v>14</v>
      </c>
      <c r="B5" s="7" t="s">
        <v>31</v>
      </c>
      <c r="C5" s="13">
        <v>46033.875</v>
      </c>
      <c r="D5" s="13">
        <v>46037.875</v>
      </c>
      <c r="E5" s="9">
        <f>IF(OR(C5="",D5=""),"",NETWORKDAYS.INTL(C5,D5,7,Holidays!$A$5:$A$40))</f>
      </c>
      <c r="F5" s="7" t="s">
        <v>32</v>
      </c>
      <c r="G5" s="7" t="s">
        <v>33</v>
      </c>
      <c r="H5" s="7"/>
    </row>
    <row r="6" spans="1:8" x14ac:dyDescent="0.25">
      <c r="A6" s="10" t="s">
        <v>16</v>
      </c>
      <c r="B6" s="10" t="s">
        <v>34</v>
      </c>
      <c r="C6" s="14">
        <v>46055.875</v>
      </c>
      <c r="D6" s="14">
        <v>46056.875</v>
      </c>
      <c r="E6" s="12">
        <f>IF(OR(C6="",D6=""),"",NETWORKDAYS.INTL(C6,D6,7,Holidays!$A$5:$A$40))</f>
      </c>
      <c r="F6" s="10" t="s">
        <v>32</v>
      </c>
      <c r="G6" s="10" t="s">
        <v>33</v>
      </c>
      <c r="H6" s="10"/>
    </row>
    <row r="7" spans="1:8" x14ac:dyDescent="0.25">
      <c r="A7" s="7" t="s">
        <v>18</v>
      </c>
      <c r="B7" s="7" t="s">
        <v>31</v>
      </c>
      <c r="C7" s="13">
        <v>46088.875</v>
      </c>
      <c r="D7" s="13">
        <v>46099.875</v>
      </c>
      <c r="E7" s="9">
        <f>IF(OR(C7="",D7=""),"",NETWORKDAYS.INTL(C7,D7,7,Holidays!$A$5:$A$40))</f>
      </c>
      <c r="F7" s="7" t="s">
        <v>32</v>
      </c>
      <c r="G7" s="7" t="s">
        <v>33</v>
      </c>
      <c r="H7" s="7"/>
    </row>
    <row r="8" spans="1:8" x14ac:dyDescent="0.25">
      <c r="A8" s="10" t="s">
        <v>20</v>
      </c>
      <c r="B8" s="10" t="s">
        <v>35</v>
      </c>
      <c r="C8" s="14">
        <v>46117.875</v>
      </c>
      <c r="D8" s="14">
        <v>46117.875</v>
      </c>
      <c r="E8" s="12">
        <f>IF(OR(C8="",D8=""),"",NETWORKDAYS.INTL(C8,D8,7,Holidays!$A$5:$A$40))</f>
      </c>
      <c r="F8" s="10" t="s">
        <v>32</v>
      </c>
      <c r="G8" s="10" t="s">
        <v>33</v>
      </c>
      <c r="H8" s="10"/>
    </row>
    <row r="9" spans="1:8" x14ac:dyDescent="0.25">
      <c r="A9" s="7" t="s">
        <v>22</v>
      </c>
      <c r="B9" s="7" t="s">
        <v>31</v>
      </c>
      <c r="C9" s="13">
        <v>46173.875</v>
      </c>
      <c r="D9" s="13">
        <v>46184.875</v>
      </c>
      <c r="E9" s="9">
        <f>IF(OR(C9="",D9=""),"",NETWORKDAYS.INTL(C9,D9,7,Holidays!$A$5:$A$40))</f>
      </c>
      <c r="F9" s="7" t="s">
        <v>32</v>
      </c>
      <c r="G9" s="7" t="s">
        <v>33</v>
      </c>
      <c r="H9" s="7"/>
    </row>
    <row r="10" spans="1:8" x14ac:dyDescent="0.25">
      <c r="A10" s="10" t="s">
        <v>14</v>
      </c>
      <c r="B10" s="10" t="s">
        <v>31</v>
      </c>
      <c r="C10" s="14">
        <v>46348.875</v>
      </c>
      <c r="D10" s="14">
        <v>46352.875</v>
      </c>
      <c r="E10" s="12">
        <f>IF(OR(C10="",D10=""),"",NETWORKDAYS.INTL(C10,D10,7,Holidays!$A$5:$A$40))</f>
      </c>
      <c r="F10" s="10" t="s">
        <v>36</v>
      </c>
      <c r="G10" s="10"/>
      <c r="H10" s="10"/>
    </row>
    <row r="11" spans="1:8" x14ac:dyDescent="0.25">
      <c r="A11" s="7"/>
      <c r="B11" s="7"/>
      <c r="C11" s="13"/>
      <c r="D11" s="13"/>
      <c r="E11" s="9">
        <f>IF(OR(C11="",D11=""),"",NETWORKDAYS.INTL(C11,D11,7,Holidays!$A$5:$A$40))</f>
      </c>
      <c r="F11" s="7"/>
      <c r="G11" s="7"/>
      <c r="H11" s="7"/>
    </row>
    <row r="12" spans="1:8" x14ac:dyDescent="0.25">
      <c r="A12" s="10"/>
      <c r="B12" s="10"/>
      <c r="C12" s="14"/>
      <c r="D12" s="14"/>
      <c r="E12" s="12">
        <f>IF(OR(C12="",D12=""),"",NETWORKDAYS.INTL(C12,D12,7,Holidays!$A$5:$A$40))</f>
      </c>
      <c r="F12" s="10"/>
      <c r="G12" s="10"/>
      <c r="H12" s="10"/>
    </row>
    <row r="13" spans="1:8" x14ac:dyDescent="0.25">
      <c r="A13" s="7"/>
      <c r="B13" s="7"/>
      <c r="C13" s="13"/>
      <c r="D13" s="13"/>
      <c r="E13" s="9">
        <f>IF(OR(C13="",D13=""),"",NETWORKDAYS.INTL(C13,D13,7,Holidays!$A$5:$A$40))</f>
      </c>
      <c r="F13" s="7"/>
      <c r="G13" s="7"/>
      <c r="H13" s="7"/>
    </row>
    <row r="14" spans="1:8" x14ac:dyDescent="0.25">
      <c r="A14" s="10"/>
      <c r="B14" s="10"/>
      <c r="C14" s="14"/>
      <c r="D14" s="14"/>
      <c r="E14" s="12">
        <f>IF(OR(C14="",D14=""),"",NETWORKDAYS.INTL(C14,D14,7,Holidays!$A$5:$A$40))</f>
      </c>
      <c r="F14" s="10"/>
      <c r="G14" s="10"/>
      <c r="H14" s="10"/>
    </row>
    <row r="15" spans="1:8" x14ac:dyDescent="0.25">
      <c r="A15" s="7"/>
      <c r="B15" s="7"/>
      <c r="C15" s="13"/>
      <c r="D15" s="13"/>
      <c r="E15" s="9">
        <f>IF(OR(C15="",D15=""),"",NETWORKDAYS.INTL(C15,D15,7,Holidays!$A$5:$A$40))</f>
      </c>
      <c r="F15" s="7"/>
      <c r="G15" s="7"/>
      <c r="H15" s="7"/>
    </row>
    <row r="16" spans="1:8" x14ac:dyDescent="0.25">
      <c r="A16" s="10"/>
      <c r="B16" s="10"/>
      <c r="C16" s="14"/>
      <c r="D16" s="14"/>
      <c r="E16" s="12">
        <f>IF(OR(C16="",D16=""),"",NETWORKDAYS.INTL(C16,D16,7,Holidays!$A$5:$A$40))</f>
      </c>
      <c r="F16" s="10"/>
      <c r="G16" s="10"/>
      <c r="H16" s="10"/>
    </row>
    <row r="17" spans="1:8" x14ac:dyDescent="0.25">
      <c r="A17" s="7"/>
      <c r="B17" s="7"/>
      <c r="C17" s="13"/>
      <c r="D17" s="13"/>
      <c r="E17" s="9">
        <f>IF(OR(C17="",D17=""),"",NETWORKDAYS.INTL(C17,D17,7,Holidays!$A$5:$A$40))</f>
      </c>
      <c r="F17" s="7"/>
      <c r="G17" s="7"/>
      <c r="H17" s="7"/>
    </row>
    <row r="18" spans="1:8" x14ac:dyDescent="0.25">
      <c r="A18" s="10"/>
      <c r="B18" s="10"/>
      <c r="C18" s="14"/>
      <c r="D18" s="14"/>
      <c r="E18" s="12">
        <f>IF(OR(C18="",D18=""),"",NETWORKDAYS.INTL(C18,D18,7,Holidays!$A$5:$A$40))</f>
      </c>
      <c r="F18" s="10"/>
      <c r="G18" s="10"/>
      <c r="H18" s="10"/>
    </row>
    <row r="19" spans="1:8" x14ac:dyDescent="0.25">
      <c r="A19" s="7"/>
      <c r="B19" s="7"/>
      <c r="C19" s="13"/>
      <c r="D19" s="13"/>
      <c r="E19" s="9">
        <f>IF(OR(C19="",D19=""),"",NETWORKDAYS.INTL(C19,D19,7,Holidays!$A$5:$A$40))</f>
      </c>
      <c r="F19" s="7"/>
      <c r="G19" s="7"/>
      <c r="H19" s="7"/>
    </row>
    <row r="20" spans="1:8" x14ac:dyDescent="0.25">
      <c r="A20" s="10"/>
      <c r="B20" s="10"/>
      <c r="C20" s="14"/>
      <c r="D20" s="14"/>
      <c r="E20" s="12">
        <f>IF(OR(C20="",D20=""),"",NETWORKDAYS.INTL(C20,D20,7,Holidays!$A$5:$A$40))</f>
      </c>
      <c r="F20" s="10"/>
      <c r="G20" s="10"/>
      <c r="H20" s="10"/>
    </row>
    <row r="21" spans="1:8" x14ac:dyDescent="0.25">
      <c r="A21" s="7"/>
      <c r="B21" s="7"/>
      <c r="C21" s="13"/>
      <c r="D21" s="13"/>
      <c r="E21" s="9">
        <f>IF(OR(C21="",D21=""),"",NETWORKDAYS.INTL(C21,D21,7,Holidays!$A$5:$A$40))</f>
      </c>
      <c r="F21" s="7"/>
      <c r="G21" s="7"/>
      <c r="H21" s="7"/>
    </row>
    <row r="22" spans="1:8" x14ac:dyDescent="0.25">
      <c r="A22" s="10"/>
      <c r="B22" s="10"/>
      <c r="C22" s="14"/>
      <c r="D22" s="14"/>
      <c r="E22" s="12">
        <f>IF(OR(C22="",D22=""),"",NETWORKDAYS.INTL(C22,D22,7,Holidays!$A$5:$A$40))</f>
      </c>
      <c r="F22" s="10"/>
      <c r="G22" s="10"/>
      <c r="H22" s="10"/>
    </row>
    <row r="23" spans="1:8" x14ac:dyDescent="0.25">
      <c r="A23" s="7"/>
      <c r="B23" s="7"/>
      <c r="C23" s="13"/>
      <c r="D23" s="13"/>
      <c r="E23" s="9">
        <f>IF(OR(C23="",D23=""),"",NETWORKDAYS.INTL(C23,D23,7,Holidays!$A$5:$A$40))</f>
      </c>
      <c r="F23" s="7"/>
      <c r="G23" s="7"/>
      <c r="H23" s="7"/>
    </row>
    <row r="24" spans="1:8" x14ac:dyDescent="0.25">
      <c r="A24" s="10"/>
      <c r="B24" s="10"/>
      <c r="C24" s="14"/>
      <c r="D24" s="14"/>
      <c r="E24" s="12">
        <f>IF(OR(C24="",D24=""),"",NETWORKDAYS.INTL(C24,D24,7,Holidays!$A$5:$A$40))</f>
      </c>
      <c r="F24" s="10"/>
      <c r="G24" s="10"/>
      <c r="H24" s="10"/>
    </row>
    <row r="25" spans="1:8" x14ac:dyDescent="0.25">
      <c r="A25" s="7"/>
      <c r="B25" s="7"/>
      <c r="C25" s="13"/>
      <c r="D25" s="13"/>
      <c r="E25" s="9">
        <f>IF(OR(C25="",D25=""),"",NETWORKDAYS.INTL(C25,D25,7,Holidays!$A$5:$A$40))</f>
      </c>
      <c r="F25" s="7"/>
      <c r="G25" s="7"/>
      <c r="H25" s="7"/>
    </row>
    <row r="26" spans="1:8" x14ac:dyDescent="0.25">
      <c r="A26" s="10"/>
      <c r="B26" s="10"/>
      <c r="C26" s="14"/>
      <c r="D26" s="14"/>
      <c r="E26" s="12">
        <f>IF(OR(C26="",D26=""),"",NETWORKDAYS.INTL(C26,D26,7,Holidays!$A$5:$A$40))</f>
      </c>
      <c r="F26" s="10"/>
      <c r="G26" s="10"/>
      <c r="H26" s="10"/>
    </row>
    <row r="27" spans="1:8" x14ac:dyDescent="0.25">
      <c r="A27" s="7"/>
      <c r="B27" s="7"/>
      <c r="C27" s="13"/>
      <c r="D27" s="13"/>
      <c r="E27" s="9">
        <f>IF(OR(C27="",D27=""),"",NETWORKDAYS.INTL(C27,D27,7,Holidays!$A$5:$A$40))</f>
      </c>
      <c r="F27" s="7"/>
      <c r="G27" s="7"/>
      <c r="H27" s="7"/>
    </row>
    <row r="28" spans="1:8" x14ac:dyDescent="0.25">
      <c r="A28" s="10"/>
      <c r="B28" s="10"/>
      <c r="C28" s="14"/>
      <c r="D28" s="14"/>
      <c r="E28" s="12">
        <f>IF(OR(C28="",D28=""),"",NETWORKDAYS.INTL(C28,D28,7,Holidays!$A$5:$A$40))</f>
      </c>
      <c r="F28" s="10"/>
      <c r="G28" s="10"/>
      <c r="H28" s="10"/>
    </row>
    <row r="29" spans="1:8" x14ac:dyDescent="0.25">
      <c r="A29" s="7"/>
      <c r="B29" s="7"/>
      <c r="C29" s="13"/>
      <c r="D29" s="13"/>
      <c r="E29" s="9">
        <f>IF(OR(C29="",D29=""),"",NETWORKDAYS.INTL(C29,D29,7,Holidays!$A$5:$A$40))</f>
      </c>
      <c r="F29" s="7"/>
      <c r="G29" s="7"/>
      <c r="H29" s="7"/>
    </row>
    <row r="30" spans="1:8" x14ac:dyDescent="0.25">
      <c r="A30" s="10"/>
      <c r="B30" s="10"/>
      <c r="C30" s="14"/>
      <c r="D30" s="14"/>
      <c r="E30" s="12">
        <f>IF(OR(C30="",D30=""),"",NETWORKDAYS.INTL(C30,D30,7,Holidays!$A$5:$A$40))</f>
      </c>
      <c r="F30" s="10"/>
      <c r="G30" s="10"/>
      <c r="H30" s="10"/>
    </row>
    <row r="31" spans="1:8" x14ac:dyDescent="0.25">
      <c r="A31" s="7"/>
      <c r="B31" s="7"/>
      <c r="C31" s="13"/>
      <c r="D31" s="13"/>
      <c r="E31" s="9">
        <f>IF(OR(C31="",D31=""),"",NETWORKDAYS.INTL(C31,D31,7,Holidays!$A$5:$A$40))</f>
      </c>
      <c r="F31" s="7"/>
      <c r="G31" s="7"/>
      <c r="H31" s="7"/>
    </row>
    <row r="32" spans="1:8" x14ac:dyDescent="0.25">
      <c r="A32" s="10"/>
      <c r="B32" s="10"/>
      <c r="C32" s="14"/>
      <c r="D32" s="14"/>
      <c r="E32" s="12">
        <f>IF(OR(C32="",D32=""),"",NETWORKDAYS.INTL(C32,D32,7,Holidays!$A$5:$A$40))</f>
      </c>
      <c r="F32" s="10"/>
      <c r="G32" s="10"/>
      <c r="H32" s="10"/>
    </row>
    <row r="33" spans="1:8" x14ac:dyDescent="0.25">
      <c r="A33" s="7"/>
      <c r="B33" s="7"/>
      <c r="C33" s="13"/>
      <c r="D33" s="13"/>
      <c r="E33" s="9">
        <f>IF(OR(C33="",D33=""),"",NETWORKDAYS.INTL(C33,D33,7,Holidays!$A$5:$A$40))</f>
      </c>
      <c r="F33" s="7"/>
      <c r="G33" s="7"/>
      <c r="H33" s="7"/>
    </row>
    <row r="34" spans="1:8" x14ac:dyDescent="0.25">
      <c r="A34" s="10"/>
      <c r="B34" s="10"/>
      <c r="C34" s="14"/>
      <c r="D34" s="14"/>
      <c r="E34" s="12">
        <f>IF(OR(C34="",D34=""),"",NETWORKDAYS.INTL(C34,D34,7,Holidays!$A$5:$A$40))</f>
      </c>
      <c r="F34" s="10"/>
      <c r="G34" s="10"/>
      <c r="H34" s="10"/>
    </row>
    <row r="35" spans="1:8" x14ac:dyDescent="0.25">
      <c r="A35" s="7"/>
      <c r="B35" s="7"/>
      <c r="C35" s="13"/>
      <c r="D35" s="13"/>
      <c r="E35" s="9">
        <f>IF(OR(C35="",D35=""),"",NETWORKDAYS.INTL(C35,D35,7,Holidays!$A$5:$A$40))</f>
      </c>
      <c r="F35" s="7"/>
      <c r="G35" s="7"/>
      <c r="H35" s="7"/>
    </row>
    <row r="36" spans="1:8" x14ac:dyDescent="0.25">
      <c r="A36" s="10"/>
      <c r="B36" s="10"/>
      <c r="C36" s="14"/>
      <c r="D36" s="14"/>
      <c r="E36" s="12">
        <f>IF(OR(C36="",D36=""),"",NETWORKDAYS.INTL(C36,D36,7,Holidays!$A$5:$A$40))</f>
      </c>
      <c r="F36" s="10"/>
      <c r="G36" s="10"/>
      <c r="H36" s="10"/>
    </row>
    <row r="37" spans="1:8" x14ac:dyDescent="0.25">
      <c r="A37" s="7"/>
      <c r="B37" s="7"/>
      <c r="C37" s="13"/>
      <c r="D37" s="13"/>
      <c r="E37" s="9">
        <f>IF(OR(C37="",D37=""),"",NETWORKDAYS.INTL(C37,D37,7,Holidays!$A$5:$A$40))</f>
      </c>
      <c r="F37" s="7"/>
      <c r="G37" s="7"/>
      <c r="H37" s="7"/>
    </row>
    <row r="38" spans="1:8" x14ac:dyDescent="0.25">
      <c r="A38" s="10"/>
      <c r="B38" s="10"/>
      <c r="C38" s="14"/>
      <c r="D38" s="14"/>
      <c r="E38" s="12">
        <f>IF(OR(C38="",D38=""),"",NETWORKDAYS.INTL(C38,D38,7,Holidays!$A$5:$A$40))</f>
      </c>
      <c r="F38" s="10"/>
      <c r="G38" s="10"/>
      <c r="H38" s="10"/>
    </row>
    <row r="39" spans="1:8" x14ac:dyDescent="0.25">
      <c r="A39" s="7"/>
      <c r="B39" s="7"/>
      <c r="C39" s="13"/>
      <c r="D39" s="13"/>
      <c r="E39" s="9">
        <f>IF(OR(C39="",D39=""),"",NETWORKDAYS.INTL(C39,D39,7,Holidays!$A$5:$A$40))</f>
      </c>
      <c r="F39" s="7"/>
      <c r="G39" s="7"/>
      <c r="H39" s="7"/>
    </row>
    <row r="40" spans="1:8" x14ac:dyDescent="0.25">
      <c r="A40" s="10"/>
      <c r="B40" s="10"/>
      <c r="C40" s="14"/>
      <c r="D40" s="14"/>
      <c r="E40" s="12">
        <f>IF(OR(C40="",D40=""),"",NETWORKDAYS.INTL(C40,D40,7,Holidays!$A$5:$A$40))</f>
      </c>
      <c r="F40" s="10"/>
      <c r="G40" s="10"/>
      <c r="H40" s="10"/>
    </row>
    <row r="41" spans="1:8" x14ac:dyDescent="0.25">
      <c r="A41" s="7"/>
      <c r="B41" s="7"/>
      <c r="C41" s="13"/>
      <c r="D41" s="13"/>
      <c r="E41" s="9">
        <f>IF(OR(C41="",D41=""),"",NETWORKDAYS.INTL(C41,D41,7,Holidays!$A$5:$A$40))</f>
      </c>
      <c r="F41" s="7"/>
      <c r="G41" s="7"/>
      <c r="H41" s="7"/>
    </row>
    <row r="42" spans="1:8" x14ac:dyDescent="0.25">
      <c r="A42" s="10"/>
      <c r="B42" s="10"/>
      <c r="C42" s="14"/>
      <c r="D42" s="14"/>
      <c r="E42" s="12">
        <f>IF(OR(C42="",D42=""),"",NETWORKDAYS.INTL(C42,D42,7,Holidays!$A$5:$A$40))</f>
      </c>
      <c r="F42" s="10"/>
      <c r="G42" s="10"/>
      <c r="H42" s="10"/>
    </row>
    <row r="43" spans="1:8" x14ac:dyDescent="0.25">
      <c r="A43" s="7"/>
      <c r="B43" s="7"/>
      <c r="C43" s="13"/>
      <c r="D43" s="13"/>
      <c r="E43" s="9">
        <f>IF(OR(C43="",D43=""),"",NETWORKDAYS.INTL(C43,D43,7,Holidays!$A$5:$A$40))</f>
      </c>
      <c r="F43" s="7"/>
      <c r="G43" s="7"/>
      <c r="H43" s="7"/>
    </row>
    <row r="44" spans="1:8" x14ac:dyDescent="0.25">
      <c r="A44" s="10"/>
      <c r="B44" s="10"/>
      <c r="C44" s="14"/>
      <c r="D44" s="14"/>
      <c r="E44" s="12">
        <f>IF(OR(C44="",D44=""),"",NETWORKDAYS.INTL(C44,D44,7,Holidays!$A$5:$A$40))</f>
      </c>
      <c r="F44" s="10"/>
      <c r="G44" s="10"/>
      <c r="H44" s="10"/>
    </row>
    <row r="45" spans="1:8" x14ac:dyDescent="0.25">
      <c r="A45" s="7"/>
      <c r="B45" s="7"/>
      <c r="C45" s="13"/>
      <c r="D45" s="13"/>
      <c r="E45" s="9">
        <f>IF(OR(C45="",D45=""),"",NETWORKDAYS.INTL(C45,D45,7,Holidays!$A$5:$A$40))</f>
      </c>
      <c r="F45" s="7"/>
      <c r="G45" s="7"/>
      <c r="H45" s="7"/>
    </row>
    <row r="46" spans="1:8" x14ac:dyDescent="0.25">
      <c r="A46" s="10"/>
      <c r="B46" s="10"/>
      <c r="C46" s="14"/>
      <c r="D46" s="14"/>
      <c r="E46" s="12">
        <f>IF(OR(C46="",D46=""),"",NETWORKDAYS.INTL(C46,D46,7,Holidays!$A$5:$A$40))</f>
      </c>
      <c r="F46" s="10"/>
      <c r="G46" s="10"/>
      <c r="H46" s="10"/>
    </row>
    <row r="47" spans="1:8" x14ac:dyDescent="0.25">
      <c r="A47" s="7"/>
      <c r="B47" s="7"/>
      <c r="C47" s="13"/>
      <c r="D47" s="13"/>
      <c r="E47" s="9">
        <f>IF(OR(C47="",D47=""),"",NETWORKDAYS.INTL(C47,D47,7,Holidays!$A$5:$A$40))</f>
      </c>
      <c r="F47" s="7"/>
      <c r="G47" s="7"/>
      <c r="H47" s="7"/>
    </row>
    <row r="48" spans="1:8" x14ac:dyDescent="0.25">
      <c r="A48" s="10"/>
      <c r="B48" s="10"/>
      <c r="C48" s="14"/>
      <c r="D48" s="14"/>
      <c r="E48" s="12">
        <f>IF(OR(C48="",D48=""),"",NETWORKDAYS.INTL(C48,D48,7,Holidays!$A$5:$A$40))</f>
      </c>
      <c r="F48" s="10"/>
      <c r="G48" s="10"/>
      <c r="H48" s="10"/>
    </row>
    <row r="49" spans="1:8" x14ac:dyDescent="0.25">
      <c r="A49" s="7"/>
      <c r="B49" s="7"/>
      <c r="C49" s="13"/>
      <c r="D49" s="13"/>
      <c r="E49" s="9">
        <f>IF(OR(C49="",D49=""),"",NETWORKDAYS.INTL(C49,D49,7,Holidays!$A$5:$A$40))</f>
      </c>
      <c r="F49" s="7"/>
      <c r="G49" s="7"/>
      <c r="H49" s="7"/>
    </row>
    <row r="50" spans="1:8" x14ac:dyDescent="0.25">
      <c r="A50" s="10"/>
      <c r="B50" s="10"/>
      <c r="C50" s="14"/>
      <c r="D50" s="14"/>
      <c r="E50" s="12">
        <f>IF(OR(C50="",D50=""),"",NETWORKDAYS.INTL(C50,D50,7,Holidays!$A$5:$A$40))</f>
      </c>
      <c r="F50" s="10"/>
      <c r="G50" s="10"/>
      <c r="H50" s="10"/>
    </row>
    <row r="51" spans="1:8" x14ac:dyDescent="0.25">
      <c r="A51" s="7"/>
      <c r="B51" s="7"/>
      <c r="C51" s="13"/>
      <c r="D51" s="13"/>
      <c r="E51" s="9">
        <f>IF(OR(C51="",D51=""),"",NETWORKDAYS.INTL(C51,D51,7,Holidays!$A$5:$A$40))</f>
      </c>
      <c r="F51" s="7"/>
      <c r="G51" s="7"/>
      <c r="H51" s="7"/>
    </row>
    <row r="52" spans="1:8" x14ac:dyDescent="0.25">
      <c r="A52" s="10"/>
      <c r="B52" s="10"/>
      <c r="C52" s="14"/>
      <c r="D52" s="14"/>
      <c r="E52" s="12">
        <f>IF(OR(C52="",D52=""),"",NETWORKDAYS.INTL(C52,D52,7,Holidays!$A$5:$A$40))</f>
      </c>
      <c r="F52" s="10"/>
      <c r="G52" s="10"/>
      <c r="H52" s="10"/>
    </row>
    <row r="53" spans="1:8" x14ac:dyDescent="0.25">
      <c r="A53" s="7"/>
      <c r="B53" s="7"/>
      <c r="C53" s="13"/>
      <c r="D53" s="13"/>
      <c r="E53" s="9">
        <f>IF(OR(C53="",D53=""),"",NETWORKDAYS.INTL(C53,D53,7,Holidays!$A$5:$A$40))</f>
      </c>
      <c r="F53" s="7"/>
      <c r="G53" s="7"/>
      <c r="H53" s="7"/>
    </row>
    <row r="54" spans="1:8" x14ac:dyDescent="0.25">
      <c r="A54" s="10"/>
      <c r="B54" s="10"/>
      <c r="C54" s="14"/>
      <c r="D54" s="14"/>
      <c r="E54" s="12">
        <f>IF(OR(C54="",D54=""),"",NETWORKDAYS.INTL(C54,D54,7,Holidays!$A$5:$A$40))</f>
      </c>
      <c r="F54" s="10"/>
      <c r="G54" s="10"/>
      <c r="H54" s="10"/>
    </row>
    <row r="55" spans="1:8" x14ac:dyDescent="0.25">
      <c r="A55" s="7"/>
      <c r="B55" s="7"/>
      <c r="C55" s="13"/>
      <c r="D55" s="13"/>
      <c r="E55" s="9">
        <f>IF(OR(C55="",D55=""),"",NETWORKDAYS.INTL(C55,D55,7,Holidays!$A$5:$A$40))</f>
      </c>
      <c r="F55" s="7"/>
      <c r="G55" s="7"/>
      <c r="H55" s="7"/>
    </row>
    <row r="56" spans="1:8" x14ac:dyDescent="0.25">
      <c r="A56" s="10"/>
      <c r="B56" s="10"/>
      <c r="C56" s="14"/>
      <c r="D56" s="14"/>
      <c r="E56" s="12">
        <f>IF(OR(C56="",D56=""),"",NETWORKDAYS.INTL(C56,D56,7,Holidays!$A$5:$A$40))</f>
      </c>
      <c r="F56" s="10"/>
      <c r="G56" s="10"/>
      <c r="H56" s="10"/>
    </row>
    <row r="57" spans="1:8" x14ac:dyDescent="0.25">
      <c r="A57" s="7"/>
      <c r="B57" s="7"/>
      <c r="C57" s="13"/>
      <c r="D57" s="13"/>
      <c r="E57" s="9">
        <f>IF(OR(C57="",D57=""),"",NETWORKDAYS.INTL(C57,D57,7,Holidays!$A$5:$A$40))</f>
      </c>
      <c r="F57" s="7"/>
      <c r="G57" s="7"/>
      <c r="H57" s="7"/>
    </row>
    <row r="58" spans="1:8" x14ac:dyDescent="0.25">
      <c r="A58" s="10"/>
      <c r="B58" s="10"/>
      <c r="C58" s="14"/>
      <c r="D58" s="14"/>
      <c r="E58" s="12">
        <f>IF(OR(C58="",D58=""),"",NETWORKDAYS.INTL(C58,D58,7,Holidays!$A$5:$A$40))</f>
      </c>
      <c r="F58" s="10"/>
      <c r="G58" s="10"/>
      <c r="H58" s="10"/>
    </row>
    <row r="59" spans="1:8" x14ac:dyDescent="0.25">
      <c r="A59" s="7"/>
      <c r="B59" s="7"/>
      <c r="C59" s="13"/>
      <c r="D59" s="13"/>
      <c r="E59" s="9">
        <f>IF(OR(C59="",D59=""),"",NETWORKDAYS.INTL(C59,D59,7,Holidays!$A$5:$A$40))</f>
      </c>
      <c r="F59" s="7"/>
      <c r="G59" s="7"/>
      <c r="H59" s="7"/>
    </row>
    <row r="60" spans="1:8" x14ac:dyDescent="0.25">
      <c r="A60" s="10"/>
      <c r="B60" s="10"/>
      <c r="C60" s="14"/>
      <c r="D60" s="14"/>
      <c r="E60" s="12">
        <f>IF(OR(C60="",D60=""),"",NETWORKDAYS.INTL(C60,D60,7,Holidays!$A$5:$A$40))</f>
      </c>
      <c r="F60" s="10"/>
      <c r="G60" s="10"/>
      <c r="H60" s="10"/>
    </row>
    <row r="61" spans="1:8" x14ac:dyDescent="0.25">
      <c r="A61" s="7"/>
      <c r="B61" s="7"/>
      <c r="C61" s="13"/>
      <c r="D61" s="13"/>
      <c r="E61" s="9">
        <f>IF(OR(C61="",D61=""),"",NETWORKDAYS.INTL(C61,D61,7,Holidays!$A$5:$A$40))</f>
      </c>
      <c r="F61" s="7"/>
      <c r="G61" s="7"/>
      <c r="H61" s="7"/>
    </row>
    <row r="62" spans="1:8" x14ac:dyDescent="0.25">
      <c r="A62" s="10"/>
      <c r="B62" s="10"/>
      <c r="C62" s="14"/>
      <c r="D62" s="14"/>
      <c r="E62" s="12">
        <f>IF(OR(C62="",D62=""),"",NETWORKDAYS.INTL(C62,D62,7,Holidays!$A$5:$A$40))</f>
      </c>
      <c r="F62" s="10"/>
      <c r="G62" s="10"/>
      <c r="H62" s="10"/>
    </row>
    <row r="63" spans="1:8" x14ac:dyDescent="0.25">
      <c r="A63" s="7"/>
      <c r="B63" s="7"/>
      <c r="C63" s="13"/>
      <c r="D63" s="13"/>
      <c r="E63" s="9">
        <f>IF(OR(C63="",D63=""),"",NETWORKDAYS.INTL(C63,D63,7,Holidays!$A$5:$A$40))</f>
      </c>
      <c r="F63" s="7"/>
      <c r="G63" s="7"/>
      <c r="H63" s="7"/>
    </row>
    <row r="64" spans="1:8" x14ac:dyDescent="0.25">
      <c r="A64" s="10"/>
      <c r="B64" s="10"/>
      <c r="C64" s="14"/>
      <c r="D64" s="14"/>
      <c r="E64" s="12">
        <f>IF(OR(C64="",D64=""),"",NETWORKDAYS.INTL(C64,D64,7,Holidays!$A$5:$A$40))</f>
      </c>
      <c r="F64" s="10"/>
      <c r="G64" s="10"/>
      <c r="H64" s="10"/>
    </row>
    <row r="65" spans="1:8" x14ac:dyDescent="0.25">
      <c r="A65" s="7"/>
      <c r="B65" s="7"/>
      <c r="C65" s="13"/>
      <c r="D65" s="13"/>
      <c r="E65" s="9">
        <f>IF(OR(C65="",D65=""),"",NETWORKDAYS.INTL(C65,D65,7,Holidays!$A$5:$A$40))</f>
      </c>
      <c r="F65" s="7"/>
      <c r="G65" s="7"/>
      <c r="H65" s="7"/>
    </row>
    <row r="66" spans="1:8" x14ac:dyDescent="0.25">
      <c r="A66" s="10"/>
      <c r="B66" s="10"/>
      <c r="C66" s="14"/>
      <c r="D66" s="14"/>
      <c r="E66" s="12">
        <f>IF(OR(C66="",D66=""),"",NETWORKDAYS.INTL(C66,D66,7,Holidays!$A$5:$A$40))</f>
      </c>
      <c r="F66" s="10"/>
      <c r="G66" s="10"/>
      <c r="H66" s="10"/>
    </row>
    <row r="67" spans="1:8" x14ac:dyDescent="0.25">
      <c r="A67" s="7"/>
      <c r="B67" s="7"/>
      <c r="C67" s="13"/>
      <c r="D67" s="13"/>
      <c r="E67" s="9">
        <f>IF(OR(C67="",D67=""),"",NETWORKDAYS.INTL(C67,D67,7,Holidays!$A$5:$A$40))</f>
      </c>
      <c r="F67" s="7"/>
      <c r="G67" s="7"/>
      <c r="H67" s="7"/>
    </row>
    <row r="68" spans="1:8" x14ac:dyDescent="0.25">
      <c r="A68" s="10"/>
      <c r="B68" s="10"/>
      <c r="C68" s="14"/>
      <c r="D68" s="14"/>
      <c r="E68" s="12">
        <f>IF(OR(C68="",D68=""),"",NETWORKDAYS.INTL(C68,D68,7,Holidays!$A$5:$A$40))</f>
      </c>
      <c r="F68" s="10"/>
      <c r="G68" s="10"/>
      <c r="H68" s="10"/>
    </row>
    <row r="69" spans="1:8" x14ac:dyDescent="0.25">
      <c r="A69" s="7"/>
      <c r="B69" s="7"/>
      <c r="C69" s="13"/>
      <c r="D69" s="13"/>
      <c r="E69" s="9">
        <f>IF(OR(C69="",D69=""),"",NETWORKDAYS.INTL(C69,D69,7,Holidays!$A$5:$A$40))</f>
      </c>
      <c r="F69" s="7"/>
      <c r="G69" s="7"/>
      <c r="H69" s="7"/>
    </row>
    <row r="70" spans="1:8" x14ac:dyDescent="0.25">
      <c r="A70" s="10"/>
      <c r="B70" s="10"/>
      <c r="C70" s="14"/>
      <c r="D70" s="14"/>
      <c r="E70" s="12">
        <f>IF(OR(C70="",D70=""),"",NETWORKDAYS.INTL(C70,D70,7,Holidays!$A$5:$A$40))</f>
      </c>
      <c r="F70" s="10"/>
      <c r="G70" s="10"/>
      <c r="H70" s="10"/>
    </row>
    <row r="71" spans="1:8" x14ac:dyDescent="0.25">
      <c r="A71" s="7"/>
      <c r="B71" s="7"/>
      <c r="C71" s="13"/>
      <c r="D71" s="13"/>
      <c r="E71" s="9">
        <f>IF(OR(C71="",D71=""),"",NETWORKDAYS.INTL(C71,D71,7,Holidays!$A$5:$A$40))</f>
      </c>
      <c r="F71" s="7"/>
      <c r="G71" s="7"/>
      <c r="H71" s="7"/>
    </row>
    <row r="72" spans="1:8" x14ac:dyDescent="0.25">
      <c r="A72" s="10"/>
      <c r="B72" s="10"/>
      <c r="C72" s="14"/>
      <c r="D72" s="14"/>
      <c r="E72" s="12">
        <f>IF(OR(C72="",D72=""),"",NETWORKDAYS.INTL(C72,D72,7,Holidays!$A$5:$A$40))</f>
      </c>
      <c r="F72" s="10"/>
      <c r="G72" s="10"/>
      <c r="H72" s="10"/>
    </row>
    <row r="73" spans="1:8" x14ac:dyDescent="0.25">
      <c r="A73" s="7"/>
      <c r="B73" s="7"/>
      <c r="C73" s="13"/>
      <c r="D73" s="13"/>
      <c r="E73" s="9">
        <f>IF(OR(C73="",D73=""),"",NETWORKDAYS.INTL(C73,D73,7,Holidays!$A$5:$A$40))</f>
      </c>
      <c r="F73" s="7"/>
      <c r="G73" s="7"/>
      <c r="H73" s="7"/>
    </row>
    <row r="74" spans="1:8" x14ac:dyDescent="0.25">
      <c r="A74" s="10"/>
      <c r="B74" s="10"/>
      <c r="C74" s="14"/>
      <c r="D74" s="14"/>
      <c r="E74" s="12">
        <f>IF(OR(C74="",D74=""),"",NETWORKDAYS.INTL(C74,D74,7,Holidays!$A$5:$A$40))</f>
      </c>
      <c r="F74" s="10"/>
      <c r="G74" s="10"/>
      <c r="H74" s="10"/>
    </row>
    <row r="75" spans="1:8" x14ac:dyDescent="0.25">
      <c r="A75" s="7"/>
      <c r="B75" s="7"/>
      <c r="C75" s="13"/>
      <c r="D75" s="13"/>
      <c r="E75" s="9">
        <f>IF(OR(C75="",D75=""),"",NETWORKDAYS.INTL(C75,D75,7,Holidays!$A$5:$A$40))</f>
      </c>
      <c r="F75" s="7"/>
      <c r="G75" s="7"/>
      <c r="H75" s="7"/>
    </row>
    <row r="76" spans="1:8" x14ac:dyDescent="0.25">
      <c r="A76" s="10"/>
      <c r="B76" s="10"/>
      <c r="C76" s="14"/>
      <c r="D76" s="14"/>
      <c r="E76" s="12">
        <f>IF(OR(C76="",D76=""),"",NETWORKDAYS.INTL(C76,D76,7,Holidays!$A$5:$A$40))</f>
      </c>
      <c r="F76" s="10"/>
      <c r="G76" s="10"/>
      <c r="H76" s="10"/>
    </row>
    <row r="77" spans="1:8" x14ac:dyDescent="0.25">
      <c r="A77" s="7"/>
      <c r="B77" s="7"/>
      <c r="C77" s="13"/>
      <c r="D77" s="13"/>
      <c r="E77" s="9">
        <f>IF(OR(C77="",D77=""),"",NETWORKDAYS.INTL(C77,D77,7,Holidays!$A$5:$A$40))</f>
      </c>
      <c r="F77" s="7"/>
      <c r="G77" s="7"/>
      <c r="H77" s="7"/>
    </row>
    <row r="78" spans="1:8" x14ac:dyDescent="0.25">
      <c r="A78" s="10"/>
      <c r="B78" s="10"/>
      <c r="C78" s="14"/>
      <c r="D78" s="14"/>
      <c r="E78" s="12">
        <f>IF(OR(C78="",D78=""),"",NETWORKDAYS.INTL(C78,D78,7,Holidays!$A$5:$A$40))</f>
      </c>
      <c r="F78" s="10"/>
      <c r="G78" s="10"/>
      <c r="H78" s="10"/>
    </row>
    <row r="79" spans="1:8" x14ac:dyDescent="0.25">
      <c r="A79" s="7"/>
      <c r="B79" s="7"/>
      <c r="C79" s="13"/>
      <c r="D79" s="13"/>
      <c r="E79" s="9">
        <f>IF(OR(C79="",D79=""),"",NETWORKDAYS.INTL(C79,D79,7,Holidays!$A$5:$A$40))</f>
      </c>
      <c r="F79" s="7"/>
      <c r="G79" s="7"/>
      <c r="H79" s="7"/>
    </row>
    <row r="80" spans="1:8" x14ac:dyDescent="0.25">
      <c r="A80" s="10"/>
      <c r="B80" s="10"/>
      <c r="C80" s="14"/>
      <c r="D80" s="14"/>
      <c r="E80" s="12">
        <f>IF(OR(C80="",D80=""),"",NETWORKDAYS.INTL(C80,D80,7,Holidays!$A$5:$A$40))</f>
      </c>
      <c r="F80" s="10"/>
      <c r="G80" s="10"/>
      <c r="H80" s="10"/>
    </row>
    <row r="81" spans="1:8" x14ac:dyDescent="0.25">
      <c r="A81" s="7"/>
      <c r="B81" s="7"/>
      <c r="C81" s="13"/>
      <c r="D81" s="13"/>
      <c r="E81" s="9">
        <f>IF(OR(C81="",D81=""),"",NETWORKDAYS.INTL(C81,D81,7,Holidays!$A$5:$A$40))</f>
      </c>
      <c r="F81" s="7"/>
      <c r="G81" s="7"/>
      <c r="H81" s="7"/>
    </row>
    <row r="82" spans="1:8" x14ac:dyDescent="0.25">
      <c r="A82" s="10"/>
      <c r="B82" s="10"/>
      <c r="C82" s="14"/>
      <c r="D82" s="14"/>
      <c r="E82" s="12">
        <f>IF(OR(C82="",D82=""),"",NETWORKDAYS.INTL(C82,D82,7,Holidays!$A$5:$A$40))</f>
      </c>
      <c r="F82" s="10"/>
      <c r="G82" s="10"/>
      <c r="H82" s="10"/>
    </row>
    <row r="83" spans="1:8" x14ac:dyDescent="0.25">
      <c r="A83" s="7"/>
      <c r="B83" s="7"/>
      <c r="C83" s="13"/>
      <c r="D83" s="13"/>
      <c r="E83" s="9">
        <f>IF(OR(C83="",D83=""),"",NETWORKDAYS.INTL(C83,D83,7,Holidays!$A$5:$A$40))</f>
      </c>
      <c r="F83" s="7"/>
      <c r="G83" s="7"/>
      <c r="H83" s="7"/>
    </row>
    <row r="84" spans="1:8" x14ac:dyDescent="0.25">
      <c r="A84" s="10"/>
      <c r="B84" s="10"/>
      <c r="C84" s="14"/>
      <c r="D84" s="14"/>
      <c r="E84" s="12">
        <f>IF(OR(C84="",D84=""),"",NETWORKDAYS.INTL(C84,D84,7,Holidays!$A$5:$A$40))</f>
      </c>
      <c r="F84" s="10"/>
      <c r="G84" s="10"/>
      <c r="H84" s="10"/>
    </row>
    <row r="85" spans="1:8" x14ac:dyDescent="0.25">
      <c r="A85" s="7"/>
      <c r="B85" s="7"/>
      <c r="C85" s="13"/>
      <c r="D85" s="13"/>
      <c r="E85" s="9">
        <f>IF(OR(C85="",D85=""),"",NETWORKDAYS.INTL(C85,D85,7,Holidays!$A$5:$A$40))</f>
      </c>
      <c r="F85" s="7"/>
      <c r="G85" s="7"/>
      <c r="H85" s="7"/>
    </row>
    <row r="86" spans="1:8" x14ac:dyDescent="0.25">
      <c r="A86" s="10"/>
      <c r="B86" s="10"/>
      <c r="C86" s="14"/>
      <c r="D86" s="14"/>
      <c r="E86" s="12">
        <f>IF(OR(C86="",D86=""),"",NETWORKDAYS.INTL(C86,D86,7,Holidays!$A$5:$A$40))</f>
      </c>
      <c r="F86" s="10"/>
      <c r="G86" s="10"/>
      <c r="H86" s="10"/>
    </row>
    <row r="87" spans="1:8" x14ac:dyDescent="0.25">
      <c r="A87" s="7"/>
      <c r="B87" s="7"/>
      <c r="C87" s="13"/>
      <c r="D87" s="13"/>
      <c r="E87" s="9">
        <f>IF(OR(C87="",D87=""),"",NETWORKDAYS.INTL(C87,D87,7,Holidays!$A$5:$A$40))</f>
      </c>
      <c r="F87" s="7"/>
      <c r="G87" s="7"/>
      <c r="H87" s="7"/>
    </row>
    <row r="88" spans="1:8" x14ac:dyDescent="0.25">
      <c r="A88" s="10"/>
      <c r="B88" s="10"/>
      <c r="C88" s="14"/>
      <c r="D88" s="14"/>
      <c r="E88" s="12">
        <f>IF(OR(C88="",D88=""),"",NETWORKDAYS.INTL(C88,D88,7,Holidays!$A$5:$A$40))</f>
      </c>
      <c r="F88" s="10"/>
      <c r="G88" s="10"/>
      <c r="H88" s="10"/>
    </row>
    <row r="89" spans="1:8" x14ac:dyDescent="0.25">
      <c r="A89" s="7"/>
      <c r="B89" s="7"/>
      <c r="C89" s="13"/>
      <c r="D89" s="13"/>
      <c r="E89" s="9">
        <f>IF(OR(C89="",D89=""),"",NETWORKDAYS.INTL(C89,D89,7,Holidays!$A$5:$A$40))</f>
      </c>
      <c r="F89" s="7"/>
      <c r="G89" s="7"/>
      <c r="H89" s="7"/>
    </row>
    <row r="90" spans="1:8" x14ac:dyDescent="0.25">
      <c r="A90" s="10"/>
      <c r="B90" s="10"/>
      <c r="C90" s="14"/>
      <c r="D90" s="14"/>
      <c r="E90" s="12">
        <f>IF(OR(C90="",D90=""),"",NETWORKDAYS.INTL(C90,D90,7,Holidays!$A$5:$A$40))</f>
      </c>
      <c r="F90" s="10"/>
      <c r="G90" s="10"/>
      <c r="H90" s="10"/>
    </row>
    <row r="91" spans="1:8" x14ac:dyDescent="0.25">
      <c r="A91" s="7"/>
      <c r="B91" s="7"/>
      <c r="C91" s="13"/>
      <c r="D91" s="13"/>
      <c r="E91" s="9">
        <f>IF(OR(C91="",D91=""),"",NETWORKDAYS.INTL(C91,D91,7,Holidays!$A$5:$A$40))</f>
      </c>
      <c r="F91" s="7"/>
      <c r="G91" s="7"/>
      <c r="H91" s="7"/>
    </row>
    <row r="92" spans="1:8" x14ac:dyDescent="0.25">
      <c r="A92" s="10"/>
      <c r="B92" s="10"/>
      <c r="C92" s="14"/>
      <c r="D92" s="14"/>
      <c r="E92" s="12">
        <f>IF(OR(C92="",D92=""),"",NETWORKDAYS.INTL(C92,D92,7,Holidays!$A$5:$A$40))</f>
      </c>
      <c r="F92" s="10"/>
      <c r="G92" s="10"/>
      <c r="H92" s="10"/>
    </row>
    <row r="93" spans="1:8" x14ac:dyDescent="0.25">
      <c r="A93" s="7"/>
      <c r="B93" s="7"/>
      <c r="C93" s="13"/>
      <c r="D93" s="13"/>
      <c r="E93" s="9">
        <f>IF(OR(C93="",D93=""),"",NETWORKDAYS.INTL(C93,D93,7,Holidays!$A$5:$A$40))</f>
      </c>
      <c r="F93" s="7"/>
      <c r="G93" s="7"/>
      <c r="H93" s="7"/>
    </row>
    <row r="94" spans="1:8" x14ac:dyDescent="0.25">
      <c r="A94" s="10"/>
      <c r="B94" s="10"/>
      <c r="C94" s="14"/>
      <c r="D94" s="14"/>
      <c r="E94" s="12">
        <f>IF(OR(C94="",D94=""),"",NETWORKDAYS.INTL(C94,D94,7,Holidays!$A$5:$A$40))</f>
      </c>
      <c r="F94" s="10"/>
      <c r="G94" s="10"/>
      <c r="H94" s="10"/>
    </row>
    <row r="95" spans="1:8" x14ac:dyDescent="0.25">
      <c r="A95" s="7"/>
      <c r="B95" s="7"/>
      <c r="C95" s="13"/>
      <c r="D95" s="13"/>
      <c r="E95" s="9">
        <f>IF(OR(C95="",D95=""),"",NETWORKDAYS.INTL(C95,D95,7,Holidays!$A$5:$A$40))</f>
      </c>
      <c r="F95" s="7"/>
      <c r="G95" s="7"/>
      <c r="H95" s="7"/>
    </row>
    <row r="96" spans="1:8" x14ac:dyDescent="0.25">
      <c r="A96" s="10"/>
      <c r="B96" s="10"/>
      <c r="C96" s="14"/>
      <c r="D96" s="14"/>
      <c r="E96" s="12">
        <f>IF(OR(C96="",D96=""),"",NETWORKDAYS.INTL(C96,D96,7,Holidays!$A$5:$A$40))</f>
      </c>
      <c r="F96" s="10"/>
      <c r="G96" s="10"/>
      <c r="H96" s="10"/>
    </row>
    <row r="97" spans="1:8" x14ac:dyDescent="0.25">
      <c r="A97" s="7"/>
      <c r="B97" s="7"/>
      <c r="C97" s="13"/>
      <c r="D97" s="13"/>
      <c r="E97" s="9">
        <f>IF(OR(C97="",D97=""),"",NETWORKDAYS.INTL(C97,D97,7,Holidays!$A$5:$A$40))</f>
      </c>
      <c r="F97" s="7"/>
      <c r="G97" s="7"/>
      <c r="H97" s="7"/>
    </row>
    <row r="98" spans="1:8" x14ac:dyDescent="0.25">
      <c r="A98" s="10"/>
      <c r="B98" s="10"/>
      <c r="C98" s="14"/>
      <c r="D98" s="14"/>
      <c r="E98" s="12">
        <f>IF(OR(C98="",D98=""),"",NETWORKDAYS.INTL(C98,D98,7,Holidays!$A$5:$A$40))</f>
      </c>
      <c r="F98" s="10"/>
      <c r="G98" s="10"/>
      <c r="H98" s="10"/>
    </row>
    <row r="99" spans="1:8" x14ac:dyDescent="0.25">
      <c r="A99" s="7"/>
      <c r="B99" s="7"/>
      <c r="C99" s="13"/>
      <c r="D99" s="13"/>
      <c r="E99" s="9">
        <f>IF(OR(C99="",D99=""),"",NETWORKDAYS.INTL(C99,D99,7,Holidays!$A$5:$A$40))</f>
      </c>
      <c r="F99" s="7"/>
      <c r="G99" s="7"/>
      <c r="H99" s="7"/>
    </row>
    <row r="100" spans="1:8" x14ac:dyDescent="0.25">
      <c r="A100" s="10"/>
      <c r="B100" s="10"/>
      <c r="C100" s="14"/>
      <c r="D100" s="14"/>
      <c r="E100" s="12">
        <f>IF(OR(C100="",D100=""),"",NETWORKDAYS.INTL(C100,D100,7,Holidays!$A$5:$A$40))</f>
      </c>
      <c r="F100" s="10"/>
      <c r="G100" s="10"/>
      <c r="H100" s="10"/>
    </row>
    <row r="101" spans="1:8" x14ac:dyDescent="0.25">
      <c r="A101" s="7"/>
      <c r="B101" s="7"/>
      <c r="C101" s="13"/>
      <c r="D101" s="13"/>
      <c r="E101" s="9">
        <f>IF(OR(C101="",D101=""),"",NETWORKDAYS.INTL(C101,D101,7,Holidays!$A$5:$A$40))</f>
      </c>
      <c r="F101" s="7"/>
      <c r="G101" s="7"/>
      <c r="H101" s="7"/>
    </row>
    <row r="102" spans="1:8" x14ac:dyDescent="0.25">
      <c r="A102" s="10"/>
      <c r="B102" s="10"/>
      <c r="C102" s="14"/>
      <c r="D102" s="14"/>
      <c r="E102" s="12">
        <f>IF(OR(C102="",D102=""),"",NETWORKDAYS.INTL(C102,D102,7,Holidays!$A$5:$A$40))</f>
      </c>
      <c r="F102" s="10"/>
      <c r="G102" s="10"/>
      <c r="H102" s="10"/>
    </row>
    <row r="103" spans="1:8" x14ac:dyDescent="0.25">
      <c r="A103" s="7"/>
      <c r="B103" s="7"/>
      <c r="C103" s="13"/>
      <c r="D103" s="13"/>
      <c r="E103" s="9">
        <f>IF(OR(C103="",D103=""),"",NETWORKDAYS.INTL(C103,D103,7,Holidays!$A$5:$A$40))</f>
      </c>
      <c r="F103" s="7"/>
      <c r="G103" s="7"/>
      <c r="H103" s="7"/>
    </row>
    <row r="104" spans="1:8" x14ac:dyDescent="0.25">
      <c r="A104" s="10"/>
      <c r="B104" s="10"/>
      <c r="C104" s="14"/>
      <c r="D104" s="14"/>
      <c r="E104" s="12">
        <f>IF(OR(C104="",D104=""),"",NETWORKDAYS.INTL(C104,D104,7,Holidays!$A$5:$A$40))</f>
      </c>
      <c r="F104" s="10"/>
      <c r="G104" s="10"/>
      <c r="H104" s="10"/>
    </row>
    <row r="105" spans="1:8" x14ac:dyDescent="0.25">
      <c r="A105" s="7"/>
      <c r="B105" s="7"/>
      <c r="C105" s="13"/>
      <c r="D105" s="13"/>
      <c r="E105" s="9">
        <f>IF(OR(C105="",D105=""),"",NETWORKDAYS.INTL(C105,D105,7,Holidays!$A$5:$A$40))</f>
      </c>
      <c r="F105" s="7"/>
      <c r="G105" s="7"/>
      <c r="H105" s="7"/>
    </row>
    <row r="106" spans="1:8" x14ac:dyDescent="0.25">
      <c r="A106" s="10"/>
      <c r="B106" s="10"/>
      <c r="C106" s="14"/>
      <c r="D106" s="14"/>
      <c r="E106" s="12">
        <f>IF(OR(C106="",D106=""),"",NETWORKDAYS.INTL(C106,D106,7,Holidays!$A$5:$A$40))</f>
      </c>
      <c r="F106" s="10"/>
      <c r="G106" s="10"/>
      <c r="H106" s="10"/>
    </row>
    <row r="107" spans="1:8" x14ac:dyDescent="0.25">
      <c r="A107" s="7"/>
      <c r="B107" s="7"/>
      <c r="C107" s="13"/>
      <c r="D107" s="13"/>
      <c r="E107" s="9">
        <f>IF(OR(C107="",D107=""),"",NETWORKDAYS.INTL(C107,D107,7,Holidays!$A$5:$A$40))</f>
      </c>
      <c r="F107" s="7"/>
      <c r="G107" s="7"/>
      <c r="H107" s="7"/>
    </row>
    <row r="108" spans="1:8" x14ac:dyDescent="0.25">
      <c r="A108" s="10"/>
      <c r="B108" s="10"/>
      <c r="C108" s="14"/>
      <c r="D108" s="14"/>
      <c r="E108" s="12">
        <f>IF(OR(C108="",D108=""),"",NETWORKDAYS.INTL(C108,D108,7,Holidays!$A$5:$A$40))</f>
      </c>
      <c r="F108" s="10"/>
      <c r="G108" s="10"/>
      <c r="H108" s="10"/>
    </row>
    <row r="109" spans="1:8" x14ac:dyDescent="0.25">
      <c r="A109" s="7"/>
      <c r="B109" s="7"/>
      <c r="C109" s="13"/>
      <c r="D109" s="13"/>
      <c r="E109" s="9">
        <f>IF(OR(C109="",D109=""),"",NETWORKDAYS.INTL(C109,D109,7,Holidays!$A$5:$A$40))</f>
      </c>
      <c r="F109" s="7"/>
      <c r="G109" s="7"/>
      <c r="H109" s="7"/>
    </row>
    <row r="110" spans="1:8" x14ac:dyDescent="0.25">
      <c r="A110" s="10"/>
      <c r="B110" s="10"/>
      <c r="C110" s="14"/>
      <c r="D110" s="14"/>
      <c r="E110" s="12">
        <f>IF(OR(C110="",D110=""),"",NETWORKDAYS.INTL(C110,D110,7,Holidays!$A$5:$A$40))</f>
      </c>
      <c r="F110" s="10"/>
      <c r="G110" s="10"/>
      <c r="H110" s="10"/>
    </row>
    <row r="111" spans="1:8" x14ac:dyDescent="0.25">
      <c r="A111" s="7"/>
      <c r="B111" s="7"/>
      <c r="C111" s="13"/>
      <c r="D111" s="13"/>
      <c r="E111" s="9">
        <f>IF(OR(C111="",D111=""),"",NETWORKDAYS.INTL(C111,D111,7,Holidays!$A$5:$A$40))</f>
      </c>
      <c r="F111" s="7"/>
      <c r="G111" s="7"/>
      <c r="H111" s="7"/>
    </row>
    <row r="112" spans="1:8" x14ac:dyDescent="0.25">
      <c r="A112" s="10"/>
      <c r="B112" s="10"/>
      <c r="C112" s="14"/>
      <c r="D112" s="14"/>
      <c r="E112" s="12">
        <f>IF(OR(C112="",D112=""),"",NETWORKDAYS.INTL(C112,D112,7,Holidays!$A$5:$A$40))</f>
      </c>
      <c r="F112" s="10"/>
      <c r="G112" s="10"/>
      <c r="H112" s="10"/>
    </row>
    <row r="113" spans="1:8" x14ac:dyDescent="0.25">
      <c r="A113" s="7"/>
      <c r="B113" s="7"/>
      <c r="C113" s="13"/>
      <c r="D113" s="13"/>
      <c r="E113" s="9">
        <f>IF(OR(C113="",D113=""),"",NETWORKDAYS.INTL(C113,D113,7,Holidays!$A$5:$A$40))</f>
      </c>
      <c r="F113" s="7"/>
      <c r="G113" s="7"/>
      <c r="H113" s="7"/>
    </row>
    <row r="114" spans="1:8" x14ac:dyDescent="0.25">
      <c r="A114" s="10"/>
      <c r="B114" s="10"/>
      <c r="C114" s="14"/>
      <c r="D114" s="14"/>
      <c r="E114" s="12">
        <f>IF(OR(C114="",D114=""),"",NETWORKDAYS.INTL(C114,D114,7,Holidays!$A$5:$A$40))</f>
      </c>
      <c r="F114" s="10"/>
      <c r="G114" s="10"/>
      <c r="H114" s="10"/>
    </row>
    <row r="115" spans="1:8" x14ac:dyDescent="0.25">
      <c r="A115" s="7"/>
      <c r="B115" s="7"/>
      <c r="C115" s="13"/>
      <c r="D115" s="13"/>
      <c r="E115" s="9">
        <f>IF(OR(C115="",D115=""),"",NETWORKDAYS.INTL(C115,D115,7,Holidays!$A$5:$A$40))</f>
      </c>
      <c r="F115" s="7"/>
      <c r="G115" s="7"/>
      <c r="H115" s="7"/>
    </row>
    <row r="116" spans="1:8" x14ac:dyDescent="0.25">
      <c r="A116" s="10"/>
      <c r="B116" s="10"/>
      <c r="C116" s="14"/>
      <c r="D116" s="14"/>
      <c r="E116" s="12">
        <f>IF(OR(C116="",D116=""),"",NETWORKDAYS.INTL(C116,D116,7,Holidays!$A$5:$A$40))</f>
      </c>
      <c r="F116" s="10"/>
      <c r="G116" s="10"/>
      <c r="H116" s="10"/>
    </row>
    <row r="117" spans="1:8" x14ac:dyDescent="0.25">
      <c r="A117" s="7"/>
      <c r="B117" s="7"/>
      <c r="C117" s="13"/>
      <c r="D117" s="13"/>
      <c r="E117" s="9">
        <f>IF(OR(C117="",D117=""),"",NETWORKDAYS.INTL(C117,D117,7,Holidays!$A$5:$A$40))</f>
      </c>
      <c r="F117" s="7"/>
      <c r="G117" s="7"/>
      <c r="H117" s="7"/>
    </row>
    <row r="118" spans="1:8" x14ac:dyDescent="0.25">
      <c r="A118" s="10"/>
      <c r="B118" s="10"/>
      <c r="C118" s="14"/>
      <c r="D118" s="14"/>
      <c r="E118" s="12">
        <f>IF(OR(C118="",D118=""),"",NETWORKDAYS.INTL(C118,D118,7,Holidays!$A$5:$A$40))</f>
      </c>
      <c r="F118" s="10"/>
      <c r="G118" s="10"/>
      <c r="H118" s="10"/>
    </row>
    <row r="119" spans="1:8" x14ac:dyDescent="0.25">
      <c r="A119" s="7"/>
      <c r="B119" s="7"/>
      <c r="C119" s="13"/>
      <c r="D119" s="13"/>
      <c r="E119" s="9">
        <f>IF(OR(C119="",D119=""),"",NETWORKDAYS.INTL(C119,D119,7,Holidays!$A$5:$A$40))</f>
      </c>
      <c r="F119" s="7"/>
      <c r="G119" s="7"/>
      <c r="H119" s="7"/>
    </row>
    <row r="120" spans="1:8" x14ac:dyDescent="0.25">
      <c r="A120" s="10"/>
      <c r="B120" s="10"/>
      <c r="C120" s="14"/>
      <c r="D120" s="14"/>
      <c r="E120" s="12">
        <f>IF(OR(C120="",D120=""),"",NETWORKDAYS.INTL(C120,D120,7,Holidays!$A$5:$A$40))</f>
      </c>
      <c r="F120" s="10"/>
      <c r="G120" s="10"/>
      <c r="H120" s="10"/>
    </row>
    <row r="121" spans="1:8" x14ac:dyDescent="0.25">
      <c r="A121" s="7"/>
      <c r="B121" s="7"/>
      <c r="C121" s="13"/>
      <c r="D121" s="13"/>
      <c r="E121" s="9">
        <f>IF(OR(C121="",D121=""),"",NETWORKDAYS.INTL(C121,D121,7,Holidays!$A$5:$A$40))</f>
      </c>
      <c r="F121" s="7"/>
      <c r="G121" s="7"/>
      <c r="H121" s="7"/>
    </row>
    <row r="122" spans="1:8" x14ac:dyDescent="0.25">
      <c r="A122" s="10"/>
      <c r="B122" s="10"/>
      <c r="C122" s="14"/>
      <c r="D122" s="14"/>
      <c r="E122" s="12">
        <f>IF(OR(C122="",D122=""),"",NETWORKDAYS.INTL(C122,D122,7,Holidays!$A$5:$A$40))</f>
      </c>
      <c r="F122" s="10"/>
      <c r="G122" s="10"/>
      <c r="H122" s="10"/>
    </row>
    <row r="123" spans="1:8" x14ac:dyDescent="0.25">
      <c r="A123" s="7"/>
      <c r="B123" s="7"/>
      <c r="C123" s="13"/>
      <c r="D123" s="13"/>
      <c r="E123" s="9">
        <f>IF(OR(C123="",D123=""),"",NETWORKDAYS.INTL(C123,D123,7,Holidays!$A$5:$A$40))</f>
      </c>
      <c r="F123" s="7"/>
      <c r="G123" s="7"/>
      <c r="H123" s="7"/>
    </row>
    <row r="124" spans="1:8" x14ac:dyDescent="0.25">
      <c r="A124" s="10"/>
      <c r="B124" s="10"/>
      <c r="C124" s="14"/>
      <c r="D124" s="14"/>
      <c r="E124" s="12">
        <f>IF(OR(C124="",D124=""),"",NETWORKDAYS.INTL(C124,D124,7,Holidays!$A$5:$A$40))</f>
      </c>
      <c r="F124" s="10"/>
      <c r="G124" s="10"/>
      <c r="H124" s="10"/>
    </row>
    <row r="125" spans="1:8" x14ac:dyDescent="0.25">
      <c r="A125" s="7"/>
      <c r="B125" s="7"/>
      <c r="C125" s="13"/>
      <c r="D125" s="13"/>
      <c r="E125" s="9">
        <f>IF(OR(C125="",D125=""),"",NETWORKDAYS.INTL(C125,D125,7,Holidays!$A$5:$A$40))</f>
      </c>
      <c r="F125" s="7"/>
      <c r="G125" s="7"/>
      <c r="H125" s="7"/>
    </row>
    <row r="126" spans="1:8" x14ac:dyDescent="0.25">
      <c r="A126" s="10"/>
      <c r="B126" s="10"/>
      <c r="C126" s="14"/>
      <c r="D126" s="14"/>
      <c r="E126" s="12">
        <f>IF(OR(C126="",D126=""),"",NETWORKDAYS.INTL(C126,D126,7,Holidays!$A$5:$A$40))</f>
      </c>
      <c r="F126" s="10"/>
      <c r="G126" s="10"/>
      <c r="H126" s="10"/>
    </row>
    <row r="127" spans="1:8" x14ac:dyDescent="0.25">
      <c r="A127" s="7"/>
      <c r="B127" s="7"/>
      <c r="C127" s="13"/>
      <c r="D127" s="13"/>
      <c r="E127" s="9">
        <f>IF(OR(C127="",D127=""),"",NETWORKDAYS.INTL(C127,D127,7,Holidays!$A$5:$A$40))</f>
      </c>
      <c r="F127" s="7"/>
      <c r="G127" s="7"/>
      <c r="H127" s="7"/>
    </row>
    <row r="128" spans="1:8" x14ac:dyDescent="0.25">
      <c r="A128" s="10"/>
      <c r="B128" s="10"/>
      <c r="C128" s="14"/>
      <c r="D128" s="14"/>
      <c r="E128" s="12">
        <f>IF(OR(C128="",D128=""),"",NETWORKDAYS.INTL(C128,D128,7,Holidays!$A$5:$A$40))</f>
      </c>
      <c r="F128" s="10"/>
      <c r="G128" s="10"/>
      <c r="H128" s="10"/>
    </row>
    <row r="129" spans="1:8" x14ac:dyDescent="0.25">
      <c r="A129" s="7"/>
      <c r="B129" s="7"/>
      <c r="C129" s="13"/>
      <c r="D129" s="13"/>
      <c r="E129" s="9">
        <f>IF(OR(C129="",D129=""),"",NETWORKDAYS.INTL(C129,D129,7,Holidays!$A$5:$A$40))</f>
      </c>
      <c r="F129" s="7"/>
      <c r="G129" s="7"/>
      <c r="H129" s="7"/>
    </row>
    <row r="130" spans="1:8" x14ac:dyDescent="0.25">
      <c r="A130" s="10"/>
      <c r="B130" s="10"/>
      <c r="C130" s="14"/>
      <c r="D130" s="14"/>
      <c r="E130" s="12">
        <f>IF(OR(C130="",D130=""),"",NETWORKDAYS.INTL(C130,D130,7,Holidays!$A$5:$A$40))</f>
      </c>
      <c r="F130" s="10"/>
      <c r="G130" s="10"/>
      <c r="H130" s="10"/>
    </row>
    <row r="131" spans="1:8" x14ac:dyDescent="0.25">
      <c r="A131" s="7"/>
      <c r="B131" s="7"/>
      <c r="C131" s="13"/>
      <c r="D131" s="13"/>
      <c r="E131" s="9">
        <f>IF(OR(C131="",D131=""),"",NETWORKDAYS.INTL(C131,D131,7,Holidays!$A$5:$A$40))</f>
      </c>
      <c r="F131" s="7"/>
      <c r="G131" s="7"/>
      <c r="H131" s="7"/>
    </row>
    <row r="132" spans="1:8" x14ac:dyDescent="0.25">
      <c r="A132" s="10"/>
      <c r="B132" s="10"/>
      <c r="C132" s="14"/>
      <c r="D132" s="14"/>
      <c r="E132" s="12">
        <f>IF(OR(C132="",D132=""),"",NETWORKDAYS.INTL(C132,D132,7,Holidays!$A$5:$A$40))</f>
      </c>
      <c r="F132" s="10"/>
      <c r="G132" s="10"/>
      <c r="H132" s="10"/>
    </row>
    <row r="133" spans="1:8" x14ac:dyDescent="0.25">
      <c r="A133" s="7"/>
      <c r="B133" s="7"/>
      <c r="C133" s="13"/>
      <c r="D133" s="13"/>
      <c r="E133" s="9">
        <f>IF(OR(C133="",D133=""),"",NETWORKDAYS.INTL(C133,D133,7,Holidays!$A$5:$A$40))</f>
      </c>
      <c r="F133" s="7"/>
      <c r="G133" s="7"/>
      <c r="H133" s="7"/>
    </row>
    <row r="134" spans="1:8" x14ac:dyDescent="0.25">
      <c r="A134" s="10"/>
      <c r="B134" s="10"/>
      <c r="C134" s="14"/>
      <c r="D134" s="14"/>
      <c r="E134" s="12">
        <f>IF(OR(C134="",D134=""),"",NETWORKDAYS.INTL(C134,D134,7,Holidays!$A$5:$A$40))</f>
      </c>
      <c r="F134" s="10"/>
      <c r="G134" s="10"/>
      <c r="H134" s="10"/>
    </row>
    <row r="135" spans="1:8" x14ac:dyDescent="0.25">
      <c r="A135" s="7"/>
      <c r="B135" s="7"/>
      <c r="C135" s="13"/>
      <c r="D135" s="13"/>
      <c r="E135" s="9">
        <f>IF(OR(C135="",D135=""),"",NETWORKDAYS.INTL(C135,D135,7,Holidays!$A$5:$A$40))</f>
      </c>
      <c r="F135" s="7"/>
      <c r="G135" s="7"/>
      <c r="H135" s="7"/>
    </row>
    <row r="136" spans="1:8" x14ac:dyDescent="0.25">
      <c r="A136" s="10"/>
      <c r="B136" s="10"/>
      <c r="C136" s="14"/>
      <c r="D136" s="14"/>
      <c r="E136" s="12">
        <f>IF(OR(C136="",D136=""),"",NETWORKDAYS.INTL(C136,D136,7,Holidays!$A$5:$A$40))</f>
      </c>
      <c r="F136" s="10"/>
      <c r="G136" s="10"/>
      <c r="H136" s="10"/>
    </row>
    <row r="137" spans="1:8" x14ac:dyDescent="0.25">
      <c r="A137" s="7"/>
      <c r="B137" s="7"/>
      <c r="C137" s="13"/>
      <c r="D137" s="13"/>
      <c r="E137" s="9">
        <f>IF(OR(C137="",D137=""),"",NETWORKDAYS.INTL(C137,D137,7,Holidays!$A$5:$A$40))</f>
      </c>
      <c r="F137" s="7"/>
      <c r="G137" s="7"/>
      <c r="H137" s="7"/>
    </row>
    <row r="138" spans="1:8" x14ac:dyDescent="0.25">
      <c r="A138" s="10"/>
      <c r="B138" s="10"/>
      <c r="C138" s="14"/>
      <c r="D138" s="14"/>
      <c r="E138" s="12">
        <f>IF(OR(C138="",D138=""),"",NETWORKDAYS.INTL(C138,D138,7,Holidays!$A$5:$A$40))</f>
      </c>
      <c r="F138" s="10"/>
      <c r="G138" s="10"/>
      <c r="H138" s="10"/>
    </row>
    <row r="139" spans="1:8" x14ac:dyDescent="0.25">
      <c r="A139" s="7"/>
      <c r="B139" s="7"/>
      <c r="C139" s="13"/>
      <c r="D139" s="13"/>
      <c r="E139" s="9">
        <f>IF(OR(C139="",D139=""),"",NETWORKDAYS.INTL(C139,D139,7,Holidays!$A$5:$A$40))</f>
      </c>
      <c r="F139" s="7"/>
      <c r="G139" s="7"/>
      <c r="H139" s="7"/>
    </row>
    <row r="140" spans="1:8" x14ac:dyDescent="0.25">
      <c r="A140" s="10"/>
      <c r="B140" s="10"/>
      <c r="C140" s="14"/>
      <c r="D140" s="14"/>
      <c r="E140" s="12">
        <f>IF(OR(C140="",D140=""),"",NETWORKDAYS.INTL(C140,D140,7,Holidays!$A$5:$A$40))</f>
      </c>
      <c r="F140" s="10"/>
      <c r="G140" s="10"/>
      <c r="H140" s="10"/>
    </row>
    <row r="141" spans="1:8" x14ac:dyDescent="0.25">
      <c r="A141" s="7"/>
      <c r="B141" s="7"/>
      <c r="C141" s="13"/>
      <c r="D141" s="13"/>
      <c r="E141" s="9">
        <f>IF(OR(C141="",D141=""),"",NETWORKDAYS.INTL(C141,D141,7,Holidays!$A$5:$A$40))</f>
      </c>
      <c r="F141" s="7"/>
      <c r="G141" s="7"/>
      <c r="H141" s="7"/>
    </row>
    <row r="142" spans="1:8" x14ac:dyDescent="0.25">
      <c r="A142" s="10"/>
      <c r="B142" s="10"/>
      <c r="C142" s="14"/>
      <c r="D142" s="14"/>
      <c r="E142" s="12">
        <f>IF(OR(C142="",D142=""),"",NETWORKDAYS.INTL(C142,D142,7,Holidays!$A$5:$A$40))</f>
      </c>
      <c r="F142" s="10"/>
      <c r="G142" s="10"/>
      <c r="H142" s="10"/>
    </row>
    <row r="143" spans="1:8" x14ac:dyDescent="0.25">
      <c r="A143" s="7"/>
      <c r="B143" s="7"/>
      <c r="C143" s="13"/>
      <c r="D143" s="13"/>
      <c r="E143" s="9">
        <f>IF(OR(C143="",D143=""),"",NETWORKDAYS.INTL(C143,D143,7,Holidays!$A$5:$A$40))</f>
      </c>
      <c r="F143" s="7"/>
      <c r="G143" s="7"/>
      <c r="H143" s="7"/>
    </row>
    <row r="144" spans="1:8" x14ac:dyDescent="0.25">
      <c r="A144" s="10"/>
      <c r="B144" s="10"/>
      <c r="C144" s="14"/>
      <c r="D144" s="14"/>
      <c r="E144" s="12">
        <f>IF(OR(C144="",D144=""),"",NETWORKDAYS.INTL(C144,D144,7,Holidays!$A$5:$A$40))</f>
      </c>
      <c r="F144" s="10"/>
      <c r="G144" s="10"/>
      <c r="H144" s="10"/>
    </row>
    <row r="145" spans="1:8" x14ac:dyDescent="0.25">
      <c r="A145" s="7"/>
      <c r="B145" s="7"/>
      <c r="C145" s="13"/>
      <c r="D145" s="13"/>
      <c r="E145" s="9">
        <f>IF(OR(C145="",D145=""),"",NETWORKDAYS.INTL(C145,D145,7,Holidays!$A$5:$A$40))</f>
      </c>
      <c r="F145" s="7"/>
      <c r="G145" s="7"/>
      <c r="H145" s="7"/>
    </row>
    <row r="146" spans="1:8" x14ac:dyDescent="0.25">
      <c r="A146" s="10"/>
      <c r="B146" s="10"/>
      <c r="C146" s="14"/>
      <c r="D146" s="14"/>
      <c r="E146" s="12">
        <f>IF(OR(C146="",D146=""),"",NETWORKDAYS.INTL(C146,D146,7,Holidays!$A$5:$A$40))</f>
      </c>
      <c r="F146" s="10"/>
      <c r="G146" s="10"/>
      <c r="H146" s="10"/>
    </row>
    <row r="147" spans="1:8" x14ac:dyDescent="0.25">
      <c r="A147" s="7"/>
      <c r="B147" s="7"/>
      <c r="C147" s="13"/>
      <c r="D147" s="13"/>
      <c r="E147" s="9">
        <f>IF(OR(C147="",D147=""),"",NETWORKDAYS.INTL(C147,D147,7,Holidays!$A$5:$A$40))</f>
      </c>
      <c r="F147" s="7"/>
      <c r="G147" s="7"/>
      <c r="H147" s="7"/>
    </row>
    <row r="148" spans="1:8" x14ac:dyDescent="0.25">
      <c r="A148" s="10"/>
      <c r="B148" s="10"/>
      <c r="C148" s="14"/>
      <c r="D148" s="14"/>
      <c r="E148" s="12">
        <f>IF(OR(C148="",D148=""),"",NETWORKDAYS.INTL(C148,D148,7,Holidays!$A$5:$A$40))</f>
      </c>
      <c r="F148" s="10"/>
      <c r="G148" s="10"/>
      <c r="H148" s="10"/>
    </row>
    <row r="149" spans="1:8" x14ac:dyDescent="0.25">
      <c r="A149" s="7"/>
      <c r="B149" s="7"/>
      <c r="C149" s="13"/>
      <c r="D149" s="13"/>
      <c r="E149" s="9">
        <f>IF(OR(C149="",D149=""),"",NETWORKDAYS.INTL(C149,D149,7,Holidays!$A$5:$A$40))</f>
      </c>
      <c r="F149" s="7"/>
      <c r="G149" s="7"/>
      <c r="H149" s="7"/>
    </row>
    <row r="150" spans="1:8" x14ac:dyDescent="0.25">
      <c r="A150" s="10"/>
      <c r="B150" s="10"/>
      <c r="C150" s="14"/>
      <c r="D150" s="14"/>
      <c r="E150" s="12">
        <f>IF(OR(C150="",D150=""),"",NETWORKDAYS.INTL(C150,D150,7,Holidays!$A$5:$A$40))</f>
      </c>
      <c r="F150" s="10"/>
      <c r="G150" s="10"/>
      <c r="H150" s="10"/>
    </row>
    <row r="151" spans="1:8" x14ac:dyDescent="0.25">
      <c r="A151" s="7"/>
      <c r="B151" s="7"/>
      <c r="C151" s="13"/>
      <c r="D151" s="13"/>
      <c r="E151" s="9">
        <f>IF(OR(C151="",D151=""),"",NETWORKDAYS.INTL(C151,D151,7,Holidays!$A$5:$A$40))</f>
      </c>
      <c r="F151" s="7"/>
      <c r="G151" s="7"/>
      <c r="H151" s="7"/>
    </row>
    <row r="152" spans="1:8" x14ac:dyDescent="0.25">
      <c r="A152" s="10"/>
      <c r="B152" s="10"/>
      <c r="C152" s="14"/>
      <c r="D152" s="14"/>
      <c r="E152" s="12">
        <f>IF(OR(C152="",D152=""),"",NETWORKDAYS.INTL(C152,D152,7,Holidays!$A$5:$A$40))</f>
      </c>
      <c r="F152" s="10"/>
      <c r="G152" s="10"/>
      <c r="H152" s="10"/>
    </row>
    <row r="153" spans="1:8" x14ac:dyDescent="0.25">
      <c r="A153" s="7"/>
      <c r="B153" s="7"/>
      <c r="C153" s="13"/>
      <c r="D153" s="13"/>
      <c r="E153" s="9">
        <f>IF(OR(C153="",D153=""),"",NETWORKDAYS.INTL(C153,D153,7,Holidays!$A$5:$A$40))</f>
      </c>
      <c r="F153" s="7"/>
      <c r="G153" s="7"/>
      <c r="H153" s="7"/>
    </row>
    <row r="154" spans="1:8" x14ac:dyDescent="0.25">
      <c r="A154" s="10"/>
      <c r="B154" s="10"/>
      <c r="C154" s="14"/>
      <c r="D154" s="14"/>
      <c r="E154" s="12">
        <f>IF(OR(C154="",D154=""),"",NETWORKDAYS.INTL(C154,D154,7,Holidays!$A$5:$A$40))</f>
      </c>
      <c r="F154" s="10"/>
      <c r="G154" s="10"/>
      <c r="H154" s="10"/>
    </row>
    <row r="155" spans="1:8" x14ac:dyDescent="0.25">
      <c r="A155" s="7"/>
      <c r="B155" s="7"/>
      <c r="C155" s="13"/>
      <c r="D155" s="13"/>
      <c r="E155" s="9">
        <f>IF(OR(C155="",D155=""),"",NETWORKDAYS.INTL(C155,D155,7,Holidays!$A$5:$A$40))</f>
      </c>
      <c r="F155" s="7"/>
      <c r="G155" s="7"/>
      <c r="H155" s="7"/>
    </row>
    <row r="156" spans="1:8" x14ac:dyDescent="0.25">
      <c r="A156" s="10"/>
      <c r="B156" s="10"/>
      <c r="C156" s="14"/>
      <c r="D156" s="14"/>
      <c r="E156" s="12">
        <f>IF(OR(C156="",D156=""),"",NETWORKDAYS.INTL(C156,D156,7,Holidays!$A$5:$A$40))</f>
      </c>
      <c r="F156" s="10"/>
      <c r="G156" s="10"/>
      <c r="H156" s="10"/>
    </row>
    <row r="157" spans="1:8" x14ac:dyDescent="0.25">
      <c r="A157" s="7"/>
      <c r="B157" s="7"/>
      <c r="C157" s="13"/>
      <c r="D157" s="13"/>
      <c r="E157" s="9">
        <f>IF(OR(C157="",D157=""),"",NETWORKDAYS.INTL(C157,D157,7,Holidays!$A$5:$A$40))</f>
      </c>
      <c r="F157" s="7"/>
      <c r="G157" s="7"/>
      <c r="H157" s="7"/>
    </row>
    <row r="158" spans="1:8" x14ac:dyDescent="0.25">
      <c r="A158" s="10"/>
      <c r="B158" s="10"/>
      <c r="C158" s="14"/>
      <c r="D158" s="14"/>
      <c r="E158" s="12">
        <f>IF(OR(C158="",D158=""),"",NETWORKDAYS.INTL(C158,D158,7,Holidays!$A$5:$A$40))</f>
      </c>
      <c r="F158" s="10"/>
      <c r="G158" s="10"/>
      <c r="H158" s="10"/>
    </row>
    <row r="159" spans="1:8" x14ac:dyDescent="0.25">
      <c r="A159" s="7"/>
      <c r="B159" s="7"/>
      <c r="C159" s="13"/>
      <c r="D159" s="13"/>
      <c r="E159" s="9">
        <f>IF(OR(C159="",D159=""),"",NETWORKDAYS.INTL(C159,D159,7,Holidays!$A$5:$A$40))</f>
      </c>
      <c r="F159" s="7"/>
      <c r="G159" s="7"/>
      <c r="H159" s="7"/>
    </row>
    <row r="160" spans="1:8" x14ac:dyDescent="0.25">
      <c r="A160" s="10"/>
      <c r="B160" s="10"/>
      <c r="C160" s="14"/>
      <c r="D160" s="14"/>
      <c r="E160" s="12">
        <f>IF(OR(C160="",D160=""),"",NETWORKDAYS.INTL(C160,D160,7,Holidays!$A$5:$A$40))</f>
      </c>
      <c r="F160" s="10"/>
      <c r="G160" s="10"/>
      <c r="H160" s="10"/>
    </row>
    <row r="161" spans="1:8" x14ac:dyDescent="0.25">
      <c r="A161" s="7"/>
      <c r="B161" s="7"/>
      <c r="C161" s="13"/>
      <c r="D161" s="13"/>
      <c r="E161" s="9">
        <f>IF(OR(C161="",D161=""),"",NETWORKDAYS.INTL(C161,D161,7,Holidays!$A$5:$A$40))</f>
      </c>
      <c r="F161" s="7"/>
      <c r="G161" s="7"/>
      <c r="H161" s="7"/>
    </row>
    <row r="162" spans="1:8" x14ac:dyDescent="0.25">
      <c r="A162" s="10"/>
      <c r="B162" s="10"/>
      <c r="C162" s="14"/>
      <c r="D162" s="14"/>
      <c r="E162" s="12">
        <f>IF(OR(C162="",D162=""),"",NETWORKDAYS.INTL(C162,D162,7,Holidays!$A$5:$A$40))</f>
      </c>
      <c r="F162" s="10"/>
      <c r="G162" s="10"/>
      <c r="H162" s="10"/>
    </row>
    <row r="163" spans="1:8" x14ac:dyDescent="0.25">
      <c r="A163" s="7"/>
      <c r="B163" s="7"/>
      <c r="C163" s="13"/>
      <c r="D163" s="13"/>
      <c r="E163" s="9">
        <f>IF(OR(C163="",D163=""),"",NETWORKDAYS.INTL(C163,D163,7,Holidays!$A$5:$A$40))</f>
      </c>
      <c r="F163" s="7"/>
      <c r="G163" s="7"/>
      <c r="H163" s="7"/>
    </row>
    <row r="164" spans="1:8" x14ac:dyDescent="0.25">
      <c r="A164" s="10"/>
      <c r="B164" s="10"/>
      <c r="C164" s="14"/>
      <c r="D164" s="14"/>
      <c r="E164" s="12">
        <f>IF(OR(C164="",D164=""),"",NETWORKDAYS.INTL(C164,D164,7,Holidays!$A$5:$A$40))</f>
      </c>
      <c r="F164" s="10"/>
      <c r="G164" s="10"/>
      <c r="H164" s="10"/>
    </row>
    <row r="165" spans="1:8" x14ac:dyDescent="0.25">
      <c r="A165" s="7"/>
      <c r="B165" s="7"/>
      <c r="C165" s="13"/>
      <c r="D165" s="13"/>
      <c r="E165" s="9">
        <f>IF(OR(C165="",D165=""),"",NETWORKDAYS.INTL(C165,D165,7,Holidays!$A$5:$A$40))</f>
      </c>
      <c r="F165" s="7"/>
      <c r="G165" s="7"/>
      <c r="H165" s="7"/>
    </row>
    <row r="166" spans="1:8" x14ac:dyDescent="0.25">
      <c r="A166" s="10"/>
      <c r="B166" s="10"/>
      <c r="C166" s="14"/>
      <c r="D166" s="14"/>
      <c r="E166" s="12">
        <f>IF(OR(C166="",D166=""),"",NETWORKDAYS.INTL(C166,D166,7,Holidays!$A$5:$A$40))</f>
      </c>
      <c r="F166" s="10"/>
      <c r="G166" s="10"/>
      <c r="H166" s="10"/>
    </row>
    <row r="167" spans="1:8" x14ac:dyDescent="0.25">
      <c r="A167" s="7"/>
      <c r="B167" s="7"/>
      <c r="C167" s="13"/>
      <c r="D167" s="13"/>
      <c r="E167" s="9">
        <f>IF(OR(C167="",D167=""),"",NETWORKDAYS.INTL(C167,D167,7,Holidays!$A$5:$A$40))</f>
      </c>
      <c r="F167" s="7"/>
      <c r="G167" s="7"/>
      <c r="H167" s="7"/>
    </row>
    <row r="168" spans="1:8" x14ac:dyDescent="0.25">
      <c r="A168" s="10"/>
      <c r="B168" s="10"/>
      <c r="C168" s="14"/>
      <c r="D168" s="14"/>
      <c r="E168" s="12">
        <f>IF(OR(C168="",D168=""),"",NETWORKDAYS.INTL(C168,D168,7,Holidays!$A$5:$A$40))</f>
      </c>
      <c r="F168" s="10"/>
      <c r="G168" s="10"/>
      <c r="H168" s="10"/>
    </row>
    <row r="169" spans="1:8" x14ac:dyDescent="0.25">
      <c r="A169" s="7"/>
      <c r="B169" s="7"/>
      <c r="C169" s="13"/>
      <c r="D169" s="13"/>
      <c r="E169" s="9">
        <f>IF(OR(C169="",D169=""),"",NETWORKDAYS.INTL(C169,D169,7,Holidays!$A$5:$A$40))</f>
      </c>
      <c r="F169" s="7"/>
      <c r="G169" s="7"/>
      <c r="H169" s="7"/>
    </row>
    <row r="170" spans="1:8" x14ac:dyDescent="0.25">
      <c r="A170" s="10"/>
      <c r="B170" s="10"/>
      <c r="C170" s="14"/>
      <c r="D170" s="14"/>
      <c r="E170" s="12">
        <f>IF(OR(C170="",D170=""),"",NETWORKDAYS.INTL(C170,D170,7,Holidays!$A$5:$A$40))</f>
      </c>
      <c r="F170" s="10"/>
      <c r="G170" s="10"/>
      <c r="H170" s="10"/>
    </row>
    <row r="171" spans="1:8" x14ac:dyDescent="0.25">
      <c r="A171" s="7"/>
      <c r="B171" s="7"/>
      <c r="C171" s="13"/>
      <c r="D171" s="13"/>
      <c r="E171" s="9">
        <f>IF(OR(C171="",D171=""),"",NETWORKDAYS.INTL(C171,D171,7,Holidays!$A$5:$A$40))</f>
      </c>
      <c r="F171" s="7"/>
      <c r="G171" s="7"/>
      <c r="H171" s="7"/>
    </row>
    <row r="172" spans="1:8" x14ac:dyDescent="0.25">
      <c r="A172" s="10"/>
      <c r="B172" s="10"/>
      <c r="C172" s="14"/>
      <c r="D172" s="14"/>
      <c r="E172" s="12">
        <f>IF(OR(C172="",D172=""),"",NETWORKDAYS.INTL(C172,D172,7,Holidays!$A$5:$A$40))</f>
      </c>
      <c r="F172" s="10"/>
      <c r="G172" s="10"/>
      <c r="H172" s="10"/>
    </row>
    <row r="173" spans="1:8" x14ac:dyDescent="0.25">
      <c r="A173" s="7"/>
      <c r="B173" s="7"/>
      <c r="C173" s="13"/>
      <c r="D173" s="13"/>
      <c r="E173" s="9">
        <f>IF(OR(C173="",D173=""),"",NETWORKDAYS.INTL(C173,D173,7,Holidays!$A$5:$A$40))</f>
      </c>
      <c r="F173" s="7"/>
      <c r="G173" s="7"/>
      <c r="H173" s="7"/>
    </row>
    <row r="174" spans="1:8" x14ac:dyDescent="0.25">
      <c r="A174" s="10"/>
      <c r="B174" s="10"/>
      <c r="C174" s="14"/>
      <c r="D174" s="14"/>
      <c r="E174" s="12">
        <f>IF(OR(C174="",D174=""),"",NETWORKDAYS.INTL(C174,D174,7,Holidays!$A$5:$A$40))</f>
      </c>
      <c r="F174" s="10"/>
      <c r="G174" s="10"/>
      <c r="H174" s="10"/>
    </row>
    <row r="175" spans="1:8" x14ac:dyDescent="0.25">
      <c r="A175" s="7"/>
      <c r="B175" s="7"/>
      <c r="C175" s="13"/>
      <c r="D175" s="13"/>
      <c r="E175" s="9">
        <f>IF(OR(C175="",D175=""),"",NETWORKDAYS.INTL(C175,D175,7,Holidays!$A$5:$A$40))</f>
      </c>
      <c r="F175" s="7"/>
      <c r="G175" s="7"/>
      <c r="H175" s="7"/>
    </row>
    <row r="176" spans="1:8" x14ac:dyDescent="0.25">
      <c r="A176" s="10"/>
      <c r="B176" s="10"/>
      <c r="C176" s="14"/>
      <c r="D176" s="14"/>
      <c r="E176" s="12">
        <f>IF(OR(C176="",D176=""),"",NETWORKDAYS.INTL(C176,D176,7,Holidays!$A$5:$A$40))</f>
      </c>
      <c r="F176" s="10"/>
      <c r="G176" s="10"/>
      <c r="H176" s="10"/>
    </row>
    <row r="177" spans="1:8" x14ac:dyDescent="0.25">
      <c r="A177" s="7"/>
      <c r="B177" s="7"/>
      <c r="C177" s="13"/>
      <c r="D177" s="13"/>
      <c r="E177" s="9">
        <f>IF(OR(C177="",D177=""),"",NETWORKDAYS.INTL(C177,D177,7,Holidays!$A$5:$A$40))</f>
      </c>
      <c r="F177" s="7"/>
      <c r="G177" s="7"/>
      <c r="H177" s="7"/>
    </row>
    <row r="178" spans="1:8" x14ac:dyDescent="0.25">
      <c r="A178" s="10"/>
      <c r="B178" s="10"/>
      <c r="C178" s="14"/>
      <c r="D178" s="14"/>
      <c r="E178" s="12">
        <f>IF(OR(C178="",D178=""),"",NETWORKDAYS.INTL(C178,D178,7,Holidays!$A$5:$A$40))</f>
      </c>
      <c r="F178" s="10"/>
      <c r="G178" s="10"/>
      <c r="H178" s="10"/>
    </row>
    <row r="179" spans="1:8" x14ac:dyDescent="0.25">
      <c r="A179" s="7"/>
      <c r="B179" s="7"/>
      <c r="C179" s="13"/>
      <c r="D179" s="13"/>
      <c r="E179" s="9">
        <f>IF(OR(C179="",D179=""),"",NETWORKDAYS.INTL(C179,D179,7,Holidays!$A$5:$A$40))</f>
      </c>
      <c r="F179" s="7"/>
      <c r="G179" s="7"/>
      <c r="H179" s="7"/>
    </row>
    <row r="180" spans="1:8" x14ac:dyDescent="0.25">
      <c r="A180" s="10"/>
      <c r="B180" s="10"/>
      <c r="C180" s="14"/>
      <c r="D180" s="14"/>
      <c r="E180" s="12">
        <f>IF(OR(C180="",D180=""),"",NETWORKDAYS.INTL(C180,D180,7,Holidays!$A$5:$A$40))</f>
      </c>
      <c r="F180" s="10"/>
      <c r="G180" s="10"/>
      <c r="H180" s="10"/>
    </row>
    <row r="181" spans="1:8" x14ac:dyDescent="0.25">
      <c r="A181" s="7"/>
      <c r="B181" s="7"/>
      <c r="C181" s="13"/>
      <c r="D181" s="13"/>
      <c r="E181" s="9">
        <f>IF(OR(C181="",D181=""),"",NETWORKDAYS.INTL(C181,D181,7,Holidays!$A$5:$A$40))</f>
      </c>
      <c r="F181" s="7"/>
      <c r="G181" s="7"/>
      <c r="H181" s="7"/>
    </row>
    <row r="182" spans="1:8" x14ac:dyDescent="0.25">
      <c r="A182" s="10"/>
      <c r="B182" s="10"/>
      <c r="C182" s="14"/>
      <c r="D182" s="14"/>
      <c r="E182" s="12">
        <f>IF(OR(C182="",D182=""),"",NETWORKDAYS.INTL(C182,D182,7,Holidays!$A$5:$A$40))</f>
      </c>
      <c r="F182" s="10"/>
      <c r="G182" s="10"/>
      <c r="H182" s="10"/>
    </row>
    <row r="183" spans="1:8" x14ac:dyDescent="0.25">
      <c r="A183" s="7"/>
      <c r="B183" s="7"/>
      <c r="C183" s="13"/>
      <c r="D183" s="13"/>
      <c r="E183" s="9">
        <f>IF(OR(C183="",D183=""),"",NETWORKDAYS.INTL(C183,D183,7,Holidays!$A$5:$A$40))</f>
      </c>
      <c r="F183" s="7"/>
      <c r="G183" s="7"/>
      <c r="H183" s="7"/>
    </row>
    <row r="184" spans="1:8" x14ac:dyDescent="0.25">
      <c r="A184" s="10"/>
      <c r="B184" s="10"/>
      <c r="C184" s="14"/>
      <c r="D184" s="14"/>
      <c r="E184" s="12">
        <f>IF(OR(C184="",D184=""),"",NETWORKDAYS.INTL(C184,D184,7,Holidays!$A$5:$A$40))</f>
      </c>
      <c r="F184" s="10"/>
      <c r="G184" s="10"/>
      <c r="H184" s="10"/>
    </row>
    <row r="185" spans="1:8" x14ac:dyDescent="0.25">
      <c r="A185" s="7"/>
      <c r="B185" s="7"/>
      <c r="C185" s="13"/>
      <c r="D185" s="13"/>
      <c r="E185" s="9">
        <f>IF(OR(C185="",D185=""),"",NETWORKDAYS.INTL(C185,D185,7,Holidays!$A$5:$A$40))</f>
      </c>
      <c r="F185" s="7"/>
      <c r="G185" s="7"/>
      <c r="H185" s="7"/>
    </row>
    <row r="186" spans="1:8" x14ac:dyDescent="0.25">
      <c r="A186" s="10"/>
      <c r="B186" s="10"/>
      <c r="C186" s="14"/>
      <c r="D186" s="14"/>
      <c r="E186" s="12">
        <f>IF(OR(C186="",D186=""),"",NETWORKDAYS.INTL(C186,D186,7,Holidays!$A$5:$A$40))</f>
      </c>
      <c r="F186" s="10"/>
      <c r="G186" s="10"/>
      <c r="H186" s="10"/>
    </row>
    <row r="187" spans="1:8" x14ac:dyDescent="0.25">
      <c r="A187" s="7"/>
      <c r="B187" s="7"/>
      <c r="C187" s="13"/>
      <c r="D187" s="13"/>
      <c r="E187" s="9">
        <f>IF(OR(C187="",D187=""),"",NETWORKDAYS.INTL(C187,D187,7,Holidays!$A$5:$A$40))</f>
      </c>
      <c r="F187" s="7"/>
      <c r="G187" s="7"/>
      <c r="H187" s="7"/>
    </row>
    <row r="188" spans="1:8" x14ac:dyDescent="0.25">
      <c r="A188" s="10"/>
      <c r="B188" s="10"/>
      <c r="C188" s="14"/>
      <c r="D188" s="14"/>
      <c r="E188" s="12">
        <f>IF(OR(C188="",D188=""),"",NETWORKDAYS.INTL(C188,D188,7,Holidays!$A$5:$A$40))</f>
      </c>
      <c r="F188" s="10"/>
      <c r="G188" s="10"/>
      <c r="H188" s="10"/>
    </row>
    <row r="189" spans="1:8" x14ac:dyDescent="0.25">
      <c r="A189" s="7"/>
      <c r="B189" s="7"/>
      <c r="C189" s="13"/>
      <c r="D189" s="13"/>
      <c r="E189" s="9">
        <f>IF(OR(C189="",D189=""),"",NETWORKDAYS.INTL(C189,D189,7,Holidays!$A$5:$A$40))</f>
      </c>
      <c r="F189" s="7"/>
      <c r="G189" s="7"/>
      <c r="H189" s="7"/>
    </row>
    <row r="190" spans="1:8" x14ac:dyDescent="0.25">
      <c r="A190" s="10"/>
      <c r="B190" s="10"/>
      <c r="C190" s="14"/>
      <c r="D190" s="14"/>
      <c r="E190" s="12">
        <f>IF(OR(C190="",D190=""),"",NETWORKDAYS.INTL(C190,D190,7,Holidays!$A$5:$A$40))</f>
      </c>
      <c r="F190" s="10"/>
      <c r="G190" s="10"/>
      <c r="H190" s="10"/>
    </row>
    <row r="191" spans="1:8" x14ac:dyDescent="0.25">
      <c r="A191" s="7"/>
      <c r="B191" s="7"/>
      <c r="C191" s="13"/>
      <c r="D191" s="13"/>
      <c r="E191" s="9">
        <f>IF(OR(C191="",D191=""),"",NETWORKDAYS.INTL(C191,D191,7,Holidays!$A$5:$A$40))</f>
      </c>
      <c r="F191" s="7"/>
      <c r="G191" s="7"/>
      <c r="H191" s="7"/>
    </row>
    <row r="192" spans="1:8" x14ac:dyDescent="0.25">
      <c r="A192" s="10"/>
      <c r="B192" s="10"/>
      <c r="C192" s="14"/>
      <c r="D192" s="14"/>
      <c r="E192" s="12">
        <f>IF(OR(C192="",D192=""),"",NETWORKDAYS.INTL(C192,D192,7,Holidays!$A$5:$A$40))</f>
      </c>
      <c r="F192" s="10"/>
      <c r="G192" s="10"/>
      <c r="H192" s="10"/>
    </row>
    <row r="193" spans="1:8" x14ac:dyDescent="0.25">
      <c r="A193" s="7"/>
      <c r="B193" s="7"/>
      <c r="C193" s="13"/>
      <c r="D193" s="13"/>
      <c r="E193" s="9">
        <f>IF(OR(C193="",D193=""),"",NETWORKDAYS.INTL(C193,D193,7,Holidays!$A$5:$A$40))</f>
      </c>
      <c r="F193" s="7"/>
      <c r="G193" s="7"/>
      <c r="H193" s="7"/>
    </row>
    <row r="194" spans="1:8" x14ac:dyDescent="0.25">
      <c r="A194" s="10"/>
      <c r="B194" s="10"/>
      <c r="C194" s="14"/>
      <c r="D194" s="14"/>
      <c r="E194" s="12">
        <f>IF(OR(C194="",D194=""),"",NETWORKDAYS.INTL(C194,D194,7,Holidays!$A$5:$A$40))</f>
      </c>
      <c r="F194" s="10"/>
      <c r="G194" s="10"/>
      <c r="H194" s="10"/>
    </row>
    <row r="195" spans="1:8" x14ac:dyDescent="0.25">
      <c r="A195" s="7"/>
      <c r="B195" s="7"/>
      <c r="C195" s="13"/>
      <c r="D195" s="13"/>
      <c r="E195" s="9">
        <f>IF(OR(C195="",D195=""),"",NETWORKDAYS.INTL(C195,D195,7,Holidays!$A$5:$A$40))</f>
      </c>
      <c r="F195" s="7"/>
      <c r="G195" s="7"/>
      <c r="H195" s="7"/>
    </row>
    <row r="196" spans="1:8" x14ac:dyDescent="0.25">
      <c r="A196" s="10"/>
      <c r="B196" s="10"/>
      <c r="C196" s="14"/>
      <c r="D196" s="14"/>
      <c r="E196" s="12">
        <f>IF(OR(C196="",D196=""),"",NETWORKDAYS.INTL(C196,D196,7,Holidays!$A$5:$A$40))</f>
      </c>
      <c r="F196" s="10"/>
      <c r="G196" s="10"/>
      <c r="H196" s="10"/>
    </row>
    <row r="197" spans="1:8" x14ac:dyDescent="0.25">
      <c r="A197" s="7"/>
      <c r="B197" s="7"/>
      <c r="C197" s="13"/>
      <c r="D197" s="13"/>
      <c r="E197" s="9">
        <f>IF(OR(C197="",D197=""),"",NETWORKDAYS.INTL(C197,D197,7,Holidays!$A$5:$A$40))</f>
      </c>
      <c r="F197" s="7"/>
      <c r="G197" s="7"/>
      <c r="H197" s="7"/>
    </row>
    <row r="198" spans="1:8" x14ac:dyDescent="0.25">
      <c r="A198" s="10"/>
      <c r="B198" s="10"/>
      <c r="C198" s="14"/>
      <c r="D198" s="14"/>
      <c r="E198" s="12">
        <f>IF(OR(C198="",D198=""),"",NETWORKDAYS.INTL(C198,D198,7,Holidays!$A$5:$A$40))</f>
      </c>
      <c r="F198" s="10"/>
      <c r="G198" s="10"/>
      <c r="H198" s="10"/>
    </row>
    <row r="199" spans="1:8" x14ac:dyDescent="0.25">
      <c r="A199" s="7"/>
      <c r="B199" s="7"/>
      <c r="C199" s="13"/>
      <c r="D199" s="13"/>
      <c r="E199" s="9">
        <f>IF(OR(C199="",D199=""),"",NETWORKDAYS.INTL(C199,D199,7,Holidays!$A$5:$A$40))</f>
      </c>
      <c r="F199" s="7"/>
      <c r="G199" s="7"/>
      <c r="H199" s="7"/>
    </row>
    <row r="200" spans="1:8" x14ac:dyDescent="0.25">
      <c r="A200" s="10"/>
      <c r="B200" s="10"/>
      <c r="C200" s="14"/>
      <c r="D200" s="14"/>
      <c r="E200" s="12">
        <f>IF(OR(C200="",D200=""),"",NETWORKDAYS.INTL(C200,D200,7,Holidays!$A$5:$A$40))</f>
      </c>
      <c r="F200" s="10"/>
      <c r="G200" s="10"/>
      <c r="H200" s="10"/>
    </row>
    <row r="201" spans="1:8" x14ac:dyDescent="0.25">
      <c r="A201" s="7"/>
      <c r="B201" s="7"/>
      <c r="C201" s="13"/>
      <c r="D201" s="13"/>
      <c r="E201" s="9">
        <f>IF(OR(C201="",D201=""),"",NETWORKDAYS.INTL(C201,D201,7,Holidays!$A$5:$A$40))</f>
      </c>
      <c r="F201" s="7"/>
      <c r="G201" s="7"/>
      <c r="H201" s="7"/>
    </row>
    <row r="202" spans="1:8" x14ac:dyDescent="0.25">
      <c r="A202" s="10"/>
      <c r="B202" s="10"/>
      <c r="C202" s="14"/>
      <c r="D202" s="14"/>
      <c r="E202" s="12">
        <f>IF(OR(C202="",D202=""),"",NETWORKDAYS.INTL(C202,D202,7,Holidays!$A$5:$A$40))</f>
      </c>
      <c r="F202" s="10"/>
      <c r="G202" s="10"/>
      <c r="H202" s="10"/>
    </row>
    <row r="203" spans="1:8" x14ac:dyDescent="0.25">
      <c r="A203" s="7"/>
      <c r="B203" s="7"/>
      <c r="C203" s="13"/>
      <c r="D203" s="13"/>
      <c r="E203" s="9">
        <f>IF(OR(C203="",D203=""),"",NETWORKDAYS.INTL(C203,D203,7,Holidays!$A$5:$A$40))</f>
      </c>
      <c r="F203" s="7"/>
      <c r="G203" s="7"/>
      <c r="H203" s="7"/>
    </row>
    <row r="204" spans="1:8" x14ac:dyDescent="0.25">
      <c r="A204" s="10"/>
      <c r="B204" s="10"/>
      <c r="C204" s="14"/>
      <c r="D204" s="14"/>
      <c r="E204" s="12">
        <f>IF(OR(C204="",D204=""),"",NETWORKDAYS.INTL(C204,D204,7,Holidays!$A$5:$A$40))</f>
      </c>
      <c r="F204" s="10"/>
      <c r="G204" s="10"/>
      <c r="H204" s="10"/>
    </row>
    <row r="205" spans="1:8" x14ac:dyDescent="0.25">
      <c r="A205" s="7"/>
      <c r="B205" s="7"/>
      <c r="C205" s="13"/>
      <c r="D205" s="13"/>
      <c r="E205" s="9">
        <f>IF(OR(C205="",D205=""),"",NETWORKDAYS.INTL(C205,D205,7,Holidays!$A$5:$A$40))</f>
      </c>
      <c r="F205" s="7"/>
      <c r="G205" s="7"/>
      <c r="H205" s="7"/>
    </row>
    <row r="206" spans="1:8" x14ac:dyDescent="0.25">
      <c r="A206" s="10"/>
      <c r="B206" s="10"/>
      <c r="C206" s="14"/>
      <c r="D206" s="14"/>
      <c r="E206" s="12">
        <f>IF(OR(C206="",D206=""),"",NETWORKDAYS.INTL(C206,D206,7,Holidays!$A$5:$A$40))</f>
      </c>
      <c r="F206" s="10"/>
      <c r="G206" s="10"/>
      <c r="H206" s="10"/>
    </row>
    <row r="207" spans="1:8" x14ac:dyDescent="0.25">
      <c r="A207" s="7"/>
      <c r="B207" s="7"/>
      <c r="C207" s="13"/>
      <c r="D207" s="13"/>
      <c r="E207" s="9">
        <f>IF(OR(C207="",D207=""),"",NETWORKDAYS.INTL(C207,D207,7,Holidays!$A$5:$A$40))</f>
      </c>
      <c r="F207" s="7"/>
      <c r="G207" s="7"/>
      <c r="H207" s="7"/>
    </row>
    <row r="208" spans="1:8" x14ac:dyDescent="0.25">
      <c r="A208" s="10"/>
      <c r="B208" s="10"/>
      <c r="C208" s="14"/>
      <c r="D208" s="14"/>
      <c r="E208" s="12">
        <f>IF(OR(C208="",D208=""),"",NETWORKDAYS.INTL(C208,D208,7,Holidays!$A$5:$A$40))</f>
      </c>
      <c r="F208" s="10"/>
      <c r="G208" s="10"/>
      <c r="H208" s="10"/>
    </row>
    <row r="209" spans="1:8" x14ac:dyDescent="0.25">
      <c r="A209" s="7"/>
      <c r="B209" s="7"/>
      <c r="C209" s="13"/>
      <c r="D209" s="13"/>
      <c r="E209" s="9">
        <f>IF(OR(C209="",D209=""),"",NETWORKDAYS.INTL(C209,D209,7,Holidays!$A$5:$A$40))</f>
      </c>
      <c r="F209" s="7"/>
      <c r="G209" s="7"/>
      <c r="H209" s="7"/>
    </row>
    <row r="210" spans="1:8" x14ac:dyDescent="0.25">
      <c r="A210" s="10"/>
      <c r="B210" s="10"/>
      <c r="C210" s="14"/>
      <c r="D210" s="14"/>
      <c r="E210" s="12">
        <f>IF(OR(C210="",D210=""),"",NETWORKDAYS.INTL(C210,D210,7,Holidays!$A$5:$A$40))</f>
      </c>
      <c r="F210" s="10"/>
      <c r="G210" s="10"/>
      <c r="H210" s="10"/>
    </row>
    <row r="211" spans="1:8" x14ac:dyDescent="0.25">
      <c r="A211" s="7"/>
      <c r="B211" s="7"/>
      <c r="C211" s="13"/>
      <c r="D211" s="13"/>
      <c r="E211" s="9">
        <f>IF(OR(C211="",D211=""),"",NETWORKDAYS.INTL(C211,D211,7,Holidays!$A$5:$A$40))</f>
      </c>
      <c r="F211" s="7"/>
      <c r="G211" s="7"/>
      <c r="H211" s="7"/>
    </row>
    <row r="212" spans="1:8" x14ac:dyDescent="0.25">
      <c r="A212" s="10"/>
      <c r="B212" s="10"/>
      <c r="C212" s="14"/>
      <c r="D212" s="14"/>
      <c r="E212" s="12">
        <f>IF(OR(C212="",D212=""),"",NETWORKDAYS.INTL(C212,D212,7,Holidays!$A$5:$A$40))</f>
      </c>
      <c r="F212" s="10"/>
      <c r="G212" s="10"/>
      <c r="H212" s="10"/>
    </row>
    <row r="213" spans="1:8" x14ac:dyDescent="0.25">
      <c r="A213" s="7"/>
      <c r="B213" s="7"/>
      <c r="C213" s="13"/>
      <c r="D213" s="13"/>
      <c r="E213" s="9">
        <f>IF(OR(C213="",D213=""),"",NETWORKDAYS.INTL(C213,D213,7,Holidays!$A$5:$A$40))</f>
      </c>
      <c r="F213" s="7"/>
      <c r="G213" s="7"/>
      <c r="H213" s="7"/>
    </row>
    <row r="214" spans="1:8" x14ac:dyDescent="0.25">
      <c r="A214" s="10"/>
      <c r="B214" s="10"/>
      <c r="C214" s="14"/>
      <c r="D214" s="14"/>
      <c r="E214" s="12">
        <f>IF(OR(C214="",D214=""),"",NETWORKDAYS.INTL(C214,D214,7,Holidays!$A$5:$A$40))</f>
      </c>
      <c r="F214" s="10"/>
      <c r="G214" s="10"/>
      <c r="H214" s="10"/>
    </row>
    <row r="215" spans="1:8" x14ac:dyDescent="0.25">
      <c r="A215" s="7"/>
      <c r="B215" s="7"/>
      <c r="C215" s="13"/>
      <c r="D215" s="13"/>
      <c r="E215" s="9">
        <f>IF(OR(C215="",D215=""),"",NETWORKDAYS.INTL(C215,D215,7,Holidays!$A$5:$A$40))</f>
      </c>
      <c r="F215" s="7"/>
      <c r="G215" s="7"/>
      <c r="H215" s="7"/>
    </row>
    <row r="216" spans="1:8" x14ac:dyDescent="0.25">
      <c r="A216" s="10"/>
      <c r="B216" s="10"/>
      <c r="C216" s="14"/>
      <c r="D216" s="14"/>
      <c r="E216" s="12">
        <f>IF(OR(C216="",D216=""),"",NETWORKDAYS.INTL(C216,D216,7,Holidays!$A$5:$A$40))</f>
      </c>
      <c r="F216" s="10"/>
      <c r="G216" s="10"/>
      <c r="H216" s="10"/>
    </row>
    <row r="217" spans="1:8" x14ac:dyDescent="0.25">
      <c r="A217" s="7"/>
      <c r="B217" s="7"/>
      <c r="C217" s="13"/>
      <c r="D217" s="13"/>
      <c r="E217" s="9">
        <f>IF(OR(C217="",D217=""),"",NETWORKDAYS.INTL(C217,D217,7,Holidays!$A$5:$A$40))</f>
      </c>
      <c r="F217" s="7"/>
      <c r="G217" s="7"/>
      <c r="H217" s="7"/>
    </row>
    <row r="218" spans="1:8" x14ac:dyDescent="0.25">
      <c r="A218" s="10"/>
      <c r="B218" s="10"/>
      <c r="C218" s="14"/>
      <c r="D218" s="14"/>
      <c r="E218" s="12">
        <f>IF(OR(C218="",D218=""),"",NETWORKDAYS.INTL(C218,D218,7,Holidays!$A$5:$A$40))</f>
      </c>
      <c r="F218" s="10"/>
      <c r="G218" s="10"/>
      <c r="H218" s="10"/>
    </row>
    <row r="219" spans="1:8" x14ac:dyDescent="0.25">
      <c r="A219" s="7"/>
      <c r="B219" s="7"/>
      <c r="C219" s="13"/>
      <c r="D219" s="13"/>
      <c r="E219" s="9">
        <f>IF(OR(C219="",D219=""),"",NETWORKDAYS.INTL(C219,D219,7,Holidays!$A$5:$A$40))</f>
      </c>
      <c r="F219" s="7"/>
      <c r="G219" s="7"/>
      <c r="H219" s="7"/>
    </row>
    <row r="220" spans="1:8" x14ac:dyDescent="0.25">
      <c r="A220" s="10"/>
      <c r="B220" s="10"/>
      <c r="C220" s="14"/>
      <c r="D220" s="14"/>
      <c r="E220" s="12">
        <f>IF(OR(C220="",D220=""),"",NETWORKDAYS.INTL(C220,D220,7,Holidays!$A$5:$A$40))</f>
      </c>
      <c r="F220" s="10"/>
      <c r="G220" s="10"/>
      <c r="H220" s="10"/>
    </row>
    <row r="221" spans="1:8" x14ac:dyDescent="0.25">
      <c r="A221" s="7"/>
      <c r="B221" s="7"/>
      <c r="C221" s="13"/>
      <c r="D221" s="13"/>
      <c r="E221" s="9">
        <f>IF(OR(C221="",D221=""),"",NETWORKDAYS.INTL(C221,D221,7,Holidays!$A$5:$A$40))</f>
      </c>
      <c r="F221" s="7"/>
      <c r="G221" s="7"/>
      <c r="H221" s="7"/>
    </row>
    <row r="222" spans="1:8" x14ac:dyDescent="0.25">
      <c r="A222" s="10"/>
      <c r="B222" s="10"/>
      <c r="C222" s="14"/>
      <c r="D222" s="14"/>
      <c r="E222" s="12">
        <f>IF(OR(C222="",D222=""),"",NETWORKDAYS.INTL(C222,D222,7,Holidays!$A$5:$A$40))</f>
      </c>
      <c r="F222" s="10"/>
      <c r="G222" s="10"/>
      <c r="H222" s="10"/>
    </row>
    <row r="223" spans="1:8" x14ac:dyDescent="0.25">
      <c r="A223" s="7"/>
      <c r="B223" s="7"/>
      <c r="C223" s="13"/>
      <c r="D223" s="13"/>
      <c r="E223" s="9">
        <f>IF(OR(C223="",D223=""),"",NETWORKDAYS.INTL(C223,D223,7,Holidays!$A$5:$A$40))</f>
      </c>
      <c r="F223" s="7"/>
      <c r="G223" s="7"/>
      <c r="H223" s="7"/>
    </row>
    <row r="224" spans="1:8" x14ac:dyDescent="0.25">
      <c r="A224" s="10"/>
      <c r="B224" s="10"/>
      <c r="C224" s="14"/>
      <c r="D224" s="14"/>
      <c r="E224" s="12">
        <f>IF(OR(C224="",D224=""),"",NETWORKDAYS.INTL(C224,D224,7,Holidays!$A$5:$A$40))</f>
      </c>
      <c r="F224" s="10"/>
      <c r="G224" s="10"/>
      <c r="H224" s="10"/>
    </row>
    <row r="225" spans="1:8" x14ac:dyDescent="0.25">
      <c r="A225" s="7"/>
      <c r="B225" s="7"/>
      <c r="C225" s="13"/>
      <c r="D225" s="13"/>
      <c r="E225" s="9">
        <f>IF(OR(C225="",D225=""),"",NETWORKDAYS.INTL(C225,D225,7,Holidays!$A$5:$A$40))</f>
      </c>
      <c r="F225" s="7"/>
      <c r="G225" s="7"/>
      <c r="H225" s="7"/>
    </row>
    <row r="226" spans="1:8" x14ac:dyDescent="0.25">
      <c r="A226" s="10"/>
      <c r="B226" s="10"/>
      <c r="C226" s="14"/>
      <c r="D226" s="14"/>
      <c r="E226" s="12">
        <f>IF(OR(C226="",D226=""),"",NETWORKDAYS.INTL(C226,D226,7,Holidays!$A$5:$A$40))</f>
      </c>
      <c r="F226" s="10"/>
      <c r="G226" s="10"/>
      <c r="H226" s="10"/>
    </row>
    <row r="227" spans="1:8" x14ac:dyDescent="0.25">
      <c r="A227" s="7"/>
      <c r="B227" s="7"/>
      <c r="C227" s="13"/>
      <c r="D227" s="13"/>
      <c r="E227" s="9">
        <f>IF(OR(C227="",D227=""),"",NETWORKDAYS.INTL(C227,D227,7,Holidays!$A$5:$A$40))</f>
      </c>
      <c r="F227" s="7"/>
      <c r="G227" s="7"/>
      <c r="H227" s="7"/>
    </row>
    <row r="228" spans="1:8" x14ac:dyDescent="0.25">
      <c r="A228" s="10"/>
      <c r="B228" s="10"/>
      <c r="C228" s="14"/>
      <c r="D228" s="14"/>
      <c r="E228" s="12">
        <f>IF(OR(C228="",D228=""),"",NETWORKDAYS.INTL(C228,D228,7,Holidays!$A$5:$A$40))</f>
      </c>
      <c r="F228" s="10"/>
      <c r="G228" s="10"/>
      <c r="H228" s="10"/>
    </row>
    <row r="229" spans="1:8" x14ac:dyDescent="0.25">
      <c r="A229" s="7"/>
      <c r="B229" s="7"/>
      <c r="C229" s="13"/>
      <c r="D229" s="13"/>
      <c r="E229" s="9">
        <f>IF(OR(C229="",D229=""),"",NETWORKDAYS.INTL(C229,D229,7,Holidays!$A$5:$A$40))</f>
      </c>
      <c r="F229" s="7"/>
      <c r="G229" s="7"/>
      <c r="H229" s="7"/>
    </row>
    <row r="230" spans="1:8" x14ac:dyDescent="0.25">
      <c r="A230" s="10"/>
      <c r="B230" s="10"/>
      <c r="C230" s="14"/>
      <c r="D230" s="14"/>
      <c r="E230" s="12">
        <f>IF(OR(C230="",D230=""),"",NETWORKDAYS.INTL(C230,D230,7,Holidays!$A$5:$A$40))</f>
      </c>
      <c r="F230" s="10"/>
      <c r="G230" s="10"/>
      <c r="H230" s="10"/>
    </row>
    <row r="231" spans="1:8" x14ac:dyDescent="0.25">
      <c r="A231" s="7"/>
      <c r="B231" s="7"/>
      <c r="C231" s="13"/>
      <c r="D231" s="13"/>
      <c r="E231" s="9">
        <f>IF(OR(C231="",D231=""),"",NETWORKDAYS.INTL(C231,D231,7,Holidays!$A$5:$A$40))</f>
      </c>
      <c r="F231" s="7"/>
      <c r="G231" s="7"/>
      <c r="H231" s="7"/>
    </row>
    <row r="232" spans="1:8" x14ac:dyDescent="0.25">
      <c r="A232" s="10"/>
      <c r="B232" s="10"/>
      <c r="C232" s="14"/>
      <c r="D232" s="14"/>
      <c r="E232" s="12">
        <f>IF(OR(C232="",D232=""),"",NETWORKDAYS.INTL(C232,D232,7,Holidays!$A$5:$A$40))</f>
      </c>
      <c r="F232" s="10"/>
      <c r="G232" s="10"/>
      <c r="H232" s="10"/>
    </row>
    <row r="233" spans="1:8" x14ac:dyDescent="0.25">
      <c r="A233" s="7"/>
      <c r="B233" s="7"/>
      <c r="C233" s="13"/>
      <c r="D233" s="13"/>
      <c r="E233" s="9">
        <f>IF(OR(C233="",D233=""),"",NETWORKDAYS.INTL(C233,D233,7,Holidays!$A$5:$A$40))</f>
      </c>
      <c r="F233" s="7"/>
      <c r="G233" s="7"/>
      <c r="H233" s="7"/>
    </row>
    <row r="234" spans="1:8" x14ac:dyDescent="0.25">
      <c r="A234" s="10"/>
      <c r="B234" s="10"/>
      <c r="C234" s="14"/>
      <c r="D234" s="14"/>
      <c r="E234" s="12">
        <f>IF(OR(C234="",D234=""),"",NETWORKDAYS.INTL(C234,D234,7,Holidays!$A$5:$A$40))</f>
      </c>
      <c r="F234" s="10"/>
      <c r="G234" s="10"/>
      <c r="H234" s="10"/>
    </row>
    <row r="235" spans="1:8" x14ac:dyDescent="0.25">
      <c r="A235" s="7"/>
      <c r="B235" s="7"/>
      <c r="C235" s="13"/>
      <c r="D235" s="13"/>
      <c r="E235" s="9">
        <f>IF(OR(C235="",D235=""),"",NETWORKDAYS.INTL(C235,D235,7,Holidays!$A$5:$A$40))</f>
      </c>
      <c r="F235" s="7"/>
      <c r="G235" s="7"/>
      <c r="H235" s="7"/>
    </row>
    <row r="236" spans="1:8" x14ac:dyDescent="0.25">
      <c r="A236" s="10"/>
      <c r="B236" s="10"/>
      <c r="C236" s="14"/>
      <c r="D236" s="14"/>
      <c r="E236" s="12">
        <f>IF(OR(C236="",D236=""),"",NETWORKDAYS.INTL(C236,D236,7,Holidays!$A$5:$A$40))</f>
      </c>
      <c r="F236" s="10"/>
      <c r="G236" s="10"/>
      <c r="H236" s="10"/>
    </row>
    <row r="237" spans="1:8" x14ac:dyDescent="0.25">
      <c r="A237" s="7"/>
      <c r="B237" s="7"/>
      <c r="C237" s="13"/>
      <c r="D237" s="13"/>
      <c r="E237" s="9">
        <f>IF(OR(C237="",D237=""),"",NETWORKDAYS.INTL(C237,D237,7,Holidays!$A$5:$A$40))</f>
      </c>
      <c r="F237" s="7"/>
      <c r="G237" s="7"/>
      <c r="H237" s="7"/>
    </row>
    <row r="238" spans="1:8" x14ac:dyDescent="0.25">
      <c r="A238" s="10"/>
      <c r="B238" s="10"/>
      <c r="C238" s="14"/>
      <c r="D238" s="14"/>
      <c r="E238" s="12">
        <f>IF(OR(C238="",D238=""),"",NETWORKDAYS.INTL(C238,D238,7,Holidays!$A$5:$A$40))</f>
      </c>
      <c r="F238" s="10"/>
      <c r="G238" s="10"/>
      <c r="H238" s="10"/>
    </row>
    <row r="239" spans="1:8" x14ac:dyDescent="0.25">
      <c r="A239" s="7"/>
      <c r="B239" s="7"/>
      <c r="C239" s="13"/>
      <c r="D239" s="13"/>
      <c r="E239" s="9">
        <f>IF(OR(C239="",D239=""),"",NETWORKDAYS.INTL(C239,D239,7,Holidays!$A$5:$A$40))</f>
      </c>
      <c r="F239" s="7"/>
      <c r="G239" s="7"/>
      <c r="H239" s="7"/>
    </row>
    <row r="240" spans="1:8" x14ac:dyDescent="0.25">
      <c r="A240" s="10"/>
      <c r="B240" s="10"/>
      <c r="C240" s="14"/>
      <c r="D240" s="14"/>
      <c r="E240" s="12">
        <f>IF(OR(C240="",D240=""),"",NETWORKDAYS.INTL(C240,D240,7,Holidays!$A$5:$A$40))</f>
      </c>
      <c r="F240" s="10"/>
      <c r="G240" s="10"/>
      <c r="H240" s="10"/>
    </row>
    <row r="241" spans="1:8" x14ac:dyDescent="0.25">
      <c r="A241" s="7"/>
      <c r="B241" s="7"/>
      <c r="C241" s="13"/>
      <c r="D241" s="13"/>
      <c r="E241" s="9">
        <f>IF(OR(C241="",D241=""),"",NETWORKDAYS.INTL(C241,D241,7,Holidays!$A$5:$A$40))</f>
      </c>
      <c r="F241" s="7"/>
      <c r="G241" s="7"/>
      <c r="H241" s="7"/>
    </row>
    <row r="242" spans="1:8" x14ac:dyDescent="0.25">
      <c r="A242" s="10"/>
      <c r="B242" s="10"/>
      <c r="C242" s="14"/>
      <c r="D242" s="14"/>
      <c r="E242" s="12">
        <f>IF(OR(C242="",D242=""),"",NETWORKDAYS.INTL(C242,D242,7,Holidays!$A$5:$A$40))</f>
      </c>
      <c r="F242" s="10"/>
      <c r="G242" s="10"/>
      <c r="H242" s="10"/>
    </row>
    <row r="243" spans="1:8" x14ac:dyDescent="0.25">
      <c r="A243" s="7"/>
      <c r="B243" s="7"/>
      <c r="C243" s="13"/>
      <c r="D243" s="13"/>
      <c r="E243" s="9">
        <f>IF(OR(C243="",D243=""),"",NETWORKDAYS.INTL(C243,D243,7,Holidays!$A$5:$A$40))</f>
      </c>
      <c r="F243" s="7"/>
      <c r="G243" s="7"/>
      <c r="H243" s="7"/>
    </row>
    <row r="244" spans="1:8" x14ac:dyDescent="0.25">
      <c r="A244" s="10"/>
      <c r="B244" s="10"/>
      <c r="C244" s="14"/>
      <c r="D244" s="14"/>
      <c r="E244" s="12">
        <f>IF(OR(C244="",D244=""),"",NETWORKDAYS.INTL(C244,D244,7,Holidays!$A$5:$A$40))</f>
      </c>
      <c r="F244" s="10"/>
      <c r="G244" s="10"/>
      <c r="H244" s="10"/>
    </row>
    <row r="245" spans="1:8" x14ac:dyDescent="0.25">
      <c r="A245" s="7"/>
      <c r="B245" s="7"/>
      <c r="C245" s="13"/>
      <c r="D245" s="13"/>
      <c r="E245" s="9">
        <f>IF(OR(C245="",D245=""),"",NETWORKDAYS.INTL(C245,D245,7,Holidays!$A$5:$A$40))</f>
      </c>
      <c r="F245" s="7"/>
      <c r="G245" s="7"/>
      <c r="H245" s="7"/>
    </row>
    <row r="246" spans="1:8" x14ac:dyDescent="0.25">
      <c r="A246" s="10"/>
      <c r="B246" s="10"/>
      <c r="C246" s="14"/>
      <c r="D246" s="14"/>
      <c r="E246" s="12">
        <f>IF(OR(C246="",D246=""),"",NETWORKDAYS.INTL(C246,D246,7,Holidays!$A$5:$A$40))</f>
      </c>
      <c r="F246" s="10"/>
      <c r="G246" s="10"/>
      <c r="H246" s="10"/>
    </row>
    <row r="247" spans="1:8" x14ac:dyDescent="0.25">
      <c r="A247" s="7"/>
      <c r="B247" s="7"/>
      <c r="C247" s="13"/>
      <c r="D247" s="13"/>
      <c r="E247" s="9">
        <f>IF(OR(C247="",D247=""),"",NETWORKDAYS.INTL(C247,D247,7,Holidays!$A$5:$A$40))</f>
      </c>
      <c r="F247" s="7"/>
      <c r="G247" s="7"/>
      <c r="H247" s="7"/>
    </row>
    <row r="248" spans="1:8" x14ac:dyDescent="0.25">
      <c r="A248" s="10"/>
      <c r="B248" s="10"/>
      <c r="C248" s="14"/>
      <c r="D248" s="14"/>
      <c r="E248" s="12">
        <f>IF(OR(C248="",D248=""),"",NETWORKDAYS.INTL(C248,D248,7,Holidays!$A$5:$A$40))</f>
      </c>
      <c r="F248" s="10"/>
      <c r="G248" s="10"/>
      <c r="H248" s="10"/>
    </row>
    <row r="249" spans="1:8" x14ac:dyDescent="0.25">
      <c r="A249" s="7"/>
      <c r="B249" s="7"/>
      <c r="C249" s="13"/>
      <c r="D249" s="13"/>
      <c r="E249" s="9">
        <f>IF(OR(C249="",D249=""),"",NETWORKDAYS.INTL(C249,D249,7,Holidays!$A$5:$A$40))</f>
      </c>
      <c r="F249" s="7"/>
      <c r="G249" s="7"/>
      <c r="H249" s="7"/>
    </row>
    <row r="250" spans="1:8" x14ac:dyDescent="0.25">
      <c r="A250" s="10"/>
      <c r="B250" s="10"/>
      <c r="C250" s="14"/>
      <c r="D250" s="14"/>
      <c r="E250" s="12">
        <f>IF(OR(C250="",D250=""),"",NETWORKDAYS.INTL(C250,D250,7,Holidays!$A$5:$A$40))</f>
      </c>
      <c r="F250" s="10"/>
      <c r="G250" s="10"/>
      <c r="H250" s="10"/>
    </row>
    <row r="251" spans="1:8" x14ac:dyDescent="0.25">
      <c r="A251" s="7"/>
      <c r="B251" s="7"/>
      <c r="C251" s="13"/>
      <c r="D251" s="13"/>
      <c r="E251" s="9">
        <f>IF(OR(C251="",D251=""),"",NETWORKDAYS.INTL(C251,D251,7,Holidays!$A$5:$A$40))</f>
      </c>
      <c r="F251" s="7"/>
      <c r="G251" s="7"/>
      <c r="H251" s="7"/>
    </row>
    <row r="252" spans="1:8" x14ac:dyDescent="0.25">
      <c r="A252" s="10"/>
      <c r="B252" s="10"/>
      <c r="C252" s="14"/>
      <c r="D252" s="14"/>
      <c r="E252" s="12">
        <f>IF(OR(C252="",D252=""),"",NETWORKDAYS.INTL(C252,D252,7,Holidays!$A$5:$A$40))</f>
      </c>
      <c r="F252" s="10"/>
      <c r="G252" s="10"/>
      <c r="H252" s="10"/>
    </row>
    <row r="253" spans="1:8" x14ac:dyDescent="0.25">
      <c r="A253" s="7"/>
      <c r="B253" s="7"/>
      <c r="C253" s="13"/>
      <c r="D253" s="13"/>
      <c r="E253" s="9">
        <f>IF(OR(C253="",D253=""),"",NETWORKDAYS.INTL(C253,D253,7,Holidays!$A$5:$A$40))</f>
      </c>
      <c r="F253" s="7"/>
      <c r="G253" s="7"/>
      <c r="H253" s="7"/>
    </row>
    <row r="254" spans="1:8" x14ac:dyDescent="0.25">
      <c r="A254" s="10"/>
      <c r="B254" s="10"/>
      <c r="C254" s="14"/>
      <c r="D254" s="14"/>
      <c r="E254" s="12">
        <f>IF(OR(C254="",D254=""),"",NETWORKDAYS.INTL(C254,D254,7,Holidays!$A$5:$A$40))</f>
      </c>
      <c r="F254" s="10"/>
      <c r="G254" s="10"/>
      <c r="H254" s="10"/>
    </row>
    <row r="255" spans="1:8" x14ac:dyDescent="0.25">
      <c r="A255" s="7"/>
      <c r="B255" s="7"/>
      <c r="C255" s="13"/>
      <c r="D255" s="13"/>
      <c r="E255" s="9">
        <f>IF(OR(C255="",D255=""),"",NETWORKDAYS.INTL(C255,D255,7,Holidays!$A$5:$A$40))</f>
      </c>
      <c r="F255" s="7"/>
      <c r="G255" s="7"/>
      <c r="H255" s="7"/>
    </row>
    <row r="256" spans="1:8" x14ac:dyDescent="0.25">
      <c r="A256" s="10"/>
      <c r="B256" s="10"/>
      <c r="C256" s="14"/>
      <c r="D256" s="14"/>
      <c r="E256" s="12">
        <f>IF(OR(C256="",D256=""),"",NETWORKDAYS.INTL(C256,D256,7,Holidays!$A$5:$A$40))</f>
      </c>
      <c r="F256" s="10"/>
      <c r="G256" s="10"/>
      <c r="H256" s="10"/>
    </row>
    <row r="257" spans="1:8" x14ac:dyDescent="0.25">
      <c r="A257" s="7"/>
      <c r="B257" s="7"/>
      <c r="C257" s="13"/>
      <c r="D257" s="13"/>
      <c r="E257" s="9">
        <f>IF(OR(C257="",D257=""),"",NETWORKDAYS.INTL(C257,D257,7,Holidays!$A$5:$A$40))</f>
      </c>
      <c r="F257" s="7"/>
      <c r="G257" s="7"/>
      <c r="H257" s="7"/>
    </row>
    <row r="258" spans="1:8" x14ac:dyDescent="0.25">
      <c r="A258" s="10"/>
      <c r="B258" s="10"/>
      <c r="C258" s="14"/>
      <c r="D258" s="14"/>
      <c r="E258" s="12">
        <f>IF(OR(C258="",D258=""),"",NETWORKDAYS.INTL(C258,D258,7,Holidays!$A$5:$A$40))</f>
      </c>
      <c r="F258" s="10"/>
      <c r="G258" s="10"/>
      <c r="H258" s="10"/>
    </row>
    <row r="259" spans="1:8" x14ac:dyDescent="0.25">
      <c r="A259" s="7"/>
      <c r="B259" s="7"/>
      <c r="C259" s="13"/>
      <c r="D259" s="13"/>
      <c r="E259" s="9">
        <f>IF(OR(C259="",D259=""),"",NETWORKDAYS.INTL(C259,D259,7,Holidays!$A$5:$A$40))</f>
      </c>
      <c r="F259" s="7"/>
      <c r="G259" s="7"/>
      <c r="H259" s="7"/>
    </row>
    <row r="260" spans="1:8" x14ac:dyDescent="0.25">
      <c r="A260" s="10"/>
      <c r="B260" s="10"/>
      <c r="C260" s="14"/>
      <c r="D260" s="14"/>
      <c r="E260" s="12">
        <f>IF(OR(C260="",D260=""),"",NETWORKDAYS.INTL(C260,D260,7,Holidays!$A$5:$A$40))</f>
      </c>
      <c r="F260" s="10"/>
      <c r="G260" s="10"/>
      <c r="H260" s="10"/>
    </row>
    <row r="261" spans="1:8" x14ac:dyDescent="0.25">
      <c r="A261" s="7"/>
      <c r="B261" s="7"/>
      <c r="C261" s="13"/>
      <c r="D261" s="13"/>
      <c r="E261" s="9">
        <f>IF(OR(C261="",D261=""),"",NETWORKDAYS.INTL(C261,D261,7,Holidays!$A$5:$A$40))</f>
      </c>
      <c r="F261" s="7"/>
      <c r="G261" s="7"/>
      <c r="H261" s="7"/>
    </row>
    <row r="262" spans="1:8" x14ac:dyDescent="0.25">
      <c r="A262" s="10"/>
      <c r="B262" s="10"/>
      <c r="C262" s="14"/>
      <c r="D262" s="14"/>
      <c r="E262" s="12">
        <f>IF(OR(C262="",D262=""),"",NETWORKDAYS.INTL(C262,D262,7,Holidays!$A$5:$A$40))</f>
      </c>
      <c r="F262" s="10"/>
      <c r="G262" s="10"/>
      <c r="H262" s="10"/>
    </row>
    <row r="263" spans="1:8" x14ac:dyDescent="0.25">
      <c r="A263" s="7"/>
      <c r="B263" s="7"/>
      <c r="C263" s="13"/>
      <c r="D263" s="13"/>
      <c r="E263" s="9">
        <f>IF(OR(C263="",D263=""),"",NETWORKDAYS.INTL(C263,D263,7,Holidays!$A$5:$A$40))</f>
      </c>
      <c r="F263" s="7"/>
      <c r="G263" s="7"/>
      <c r="H263" s="7"/>
    </row>
    <row r="264" spans="1:8" x14ac:dyDescent="0.25">
      <c r="A264" s="10"/>
      <c r="B264" s="10"/>
      <c r="C264" s="14"/>
      <c r="D264" s="14"/>
      <c r="E264" s="12">
        <f>IF(OR(C264="",D264=""),"",NETWORKDAYS.INTL(C264,D264,7,Holidays!$A$5:$A$40))</f>
      </c>
      <c r="F264" s="10"/>
      <c r="G264" s="10"/>
      <c r="H264" s="10"/>
    </row>
    <row r="265" spans="1:8" x14ac:dyDescent="0.25">
      <c r="A265" s="7"/>
      <c r="B265" s="7"/>
      <c r="C265" s="13"/>
      <c r="D265" s="13"/>
      <c r="E265" s="9">
        <f>IF(OR(C265="",D265=""),"",NETWORKDAYS.INTL(C265,D265,7,Holidays!$A$5:$A$40))</f>
      </c>
      <c r="F265" s="7"/>
      <c r="G265" s="7"/>
      <c r="H265" s="7"/>
    </row>
    <row r="266" spans="1:8" x14ac:dyDescent="0.25">
      <c r="A266" s="10"/>
      <c r="B266" s="10"/>
      <c r="C266" s="14"/>
      <c r="D266" s="14"/>
      <c r="E266" s="12">
        <f>IF(OR(C266="",D266=""),"",NETWORKDAYS.INTL(C266,D266,7,Holidays!$A$5:$A$40))</f>
      </c>
      <c r="F266" s="10"/>
      <c r="G266" s="10"/>
      <c r="H266" s="10"/>
    </row>
    <row r="267" spans="1:8" x14ac:dyDescent="0.25">
      <c r="A267" s="7"/>
      <c r="B267" s="7"/>
      <c r="C267" s="13"/>
      <c r="D267" s="13"/>
      <c r="E267" s="9">
        <f>IF(OR(C267="",D267=""),"",NETWORKDAYS.INTL(C267,D267,7,Holidays!$A$5:$A$40))</f>
      </c>
      <c r="F267" s="7"/>
      <c r="G267" s="7"/>
      <c r="H267" s="7"/>
    </row>
    <row r="268" spans="1:8" x14ac:dyDescent="0.25">
      <c r="A268" s="10"/>
      <c r="B268" s="10"/>
      <c r="C268" s="14"/>
      <c r="D268" s="14"/>
      <c r="E268" s="12">
        <f>IF(OR(C268="",D268=""),"",NETWORKDAYS.INTL(C268,D268,7,Holidays!$A$5:$A$40))</f>
      </c>
      <c r="F268" s="10"/>
      <c r="G268" s="10"/>
      <c r="H268" s="10"/>
    </row>
    <row r="269" spans="1:8" x14ac:dyDescent="0.25">
      <c r="A269" s="7"/>
      <c r="B269" s="7"/>
      <c r="C269" s="13"/>
      <c r="D269" s="13"/>
      <c r="E269" s="9">
        <f>IF(OR(C269="",D269=""),"",NETWORKDAYS.INTL(C269,D269,7,Holidays!$A$5:$A$40))</f>
      </c>
      <c r="F269" s="7"/>
      <c r="G269" s="7"/>
      <c r="H269" s="7"/>
    </row>
    <row r="270" spans="1:8" x14ac:dyDescent="0.25">
      <c r="A270" s="10"/>
      <c r="B270" s="10"/>
      <c r="C270" s="14"/>
      <c r="D270" s="14"/>
      <c r="E270" s="12">
        <f>IF(OR(C270="",D270=""),"",NETWORKDAYS.INTL(C270,D270,7,Holidays!$A$5:$A$40))</f>
      </c>
      <c r="F270" s="10"/>
      <c r="G270" s="10"/>
      <c r="H270" s="10"/>
    </row>
    <row r="271" spans="1:8" x14ac:dyDescent="0.25">
      <c r="A271" s="7"/>
      <c r="B271" s="7"/>
      <c r="C271" s="13"/>
      <c r="D271" s="13"/>
      <c r="E271" s="9">
        <f>IF(OR(C271="",D271=""),"",NETWORKDAYS.INTL(C271,D271,7,Holidays!$A$5:$A$40))</f>
      </c>
      <c r="F271" s="7"/>
      <c r="G271" s="7"/>
      <c r="H271" s="7"/>
    </row>
    <row r="272" spans="1:8" x14ac:dyDescent="0.25">
      <c r="A272" s="10"/>
      <c r="B272" s="10"/>
      <c r="C272" s="14"/>
      <c r="D272" s="14"/>
      <c r="E272" s="12">
        <f>IF(OR(C272="",D272=""),"",NETWORKDAYS.INTL(C272,D272,7,Holidays!$A$5:$A$40))</f>
      </c>
      <c r="F272" s="10"/>
      <c r="G272" s="10"/>
      <c r="H272" s="10"/>
    </row>
    <row r="273" spans="1:8" x14ac:dyDescent="0.25">
      <c r="A273" s="7"/>
      <c r="B273" s="7"/>
      <c r="C273" s="13"/>
      <c r="D273" s="13"/>
      <c r="E273" s="9">
        <f>IF(OR(C273="",D273=""),"",NETWORKDAYS.INTL(C273,D273,7,Holidays!$A$5:$A$40))</f>
      </c>
      <c r="F273" s="7"/>
      <c r="G273" s="7"/>
      <c r="H273" s="7"/>
    </row>
    <row r="274" spans="1:8" x14ac:dyDescent="0.25">
      <c r="A274" s="10"/>
      <c r="B274" s="10"/>
      <c r="C274" s="14"/>
      <c r="D274" s="14"/>
      <c r="E274" s="12">
        <f>IF(OR(C274="",D274=""),"",NETWORKDAYS.INTL(C274,D274,7,Holidays!$A$5:$A$40))</f>
      </c>
      <c r="F274" s="10"/>
      <c r="G274" s="10"/>
      <c r="H274" s="10"/>
    </row>
    <row r="275" spans="1:8" x14ac:dyDescent="0.25">
      <c r="A275" s="7"/>
      <c r="B275" s="7"/>
      <c r="C275" s="13"/>
      <c r="D275" s="13"/>
      <c r="E275" s="9">
        <f>IF(OR(C275="",D275=""),"",NETWORKDAYS.INTL(C275,D275,7,Holidays!$A$5:$A$40))</f>
      </c>
      <c r="F275" s="7"/>
      <c r="G275" s="7"/>
      <c r="H275" s="7"/>
    </row>
    <row r="276" spans="1:8" x14ac:dyDescent="0.25">
      <c r="A276" s="10"/>
      <c r="B276" s="10"/>
      <c r="C276" s="14"/>
      <c r="D276" s="14"/>
      <c r="E276" s="12">
        <f>IF(OR(C276="",D276=""),"",NETWORKDAYS.INTL(C276,D276,7,Holidays!$A$5:$A$40))</f>
      </c>
      <c r="F276" s="10"/>
      <c r="G276" s="10"/>
      <c r="H276" s="10"/>
    </row>
    <row r="277" spans="1:8" x14ac:dyDescent="0.25">
      <c r="A277" s="7"/>
      <c r="B277" s="7"/>
      <c r="C277" s="13"/>
      <c r="D277" s="13"/>
      <c r="E277" s="9">
        <f>IF(OR(C277="",D277=""),"",NETWORKDAYS.INTL(C277,D277,7,Holidays!$A$5:$A$40))</f>
      </c>
      <c r="F277" s="7"/>
      <c r="G277" s="7"/>
      <c r="H277" s="7"/>
    </row>
    <row r="278" spans="1:8" x14ac:dyDescent="0.25">
      <c r="A278" s="10"/>
      <c r="B278" s="10"/>
      <c r="C278" s="14"/>
      <c r="D278" s="14"/>
      <c r="E278" s="12">
        <f>IF(OR(C278="",D278=""),"",NETWORKDAYS.INTL(C278,D278,7,Holidays!$A$5:$A$40))</f>
      </c>
      <c r="F278" s="10"/>
      <c r="G278" s="10"/>
      <c r="H278" s="10"/>
    </row>
    <row r="279" spans="1:8" x14ac:dyDescent="0.25">
      <c r="A279" s="7"/>
      <c r="B279" s="7"/>
      <c r="C279" s="13"/>
      <c r="D279" s="13"/>
      <c r="E279" s="9">
        <f>IF(OR(C279="",D279=""),"",NETWORKDAYS.INTL(C279,D279,7,Holidays!$A$5:$A$40))</f>
      </c>
      <c r="F279" s="7"/>
      <c r="G279" s="7"/>
      <c r="H279" s="7"/>
    </row>
    <row r="280" spans="1:8" x14ac:dyDescent="0.25">
      <c r="A280" s="10"/>
      <c r="B280" s="10"/>
      <c r="C280" s="14"/>
      <c r="D280" s="14"/>
      <c r="E280" s="12">
        <f>IF(OR(C280="",D280=""),"",NETWORKDAYS.INTL(C280,D280,7,Holidays!$A$5:$A$40))</f>
      </c>
      <c r="F280" s="10"/>
      <c r="G280" s="10"/>
      <c r="H280" s="10"/>
    </row>
    <row r="281" spans="1:8" x14ac:dyDescent="0.25">
      <c r="A281" s="7"/>
      <c r="B281" s="7"/>
      <c r="C281" s="13"/>
      <c r="D281" s="13"/>
      <c r="E281" s="9">
        <f>IF(OR(C281="",D281=""),"",NETWORKDAYS.INTL(C281,D281,7,Holidays!$A$5:$A$40))</f>
      </c>
      <c r="F281" s="7"/>
      <c r="G281" s="7"/>
      <c r="H281" s="7"/>
    </row>
    <row r="282" spans="1:8" x14ac:dyDescent="0.25">
      <c r="A282" s="10"/>
      <c r="B282" s="10"/>
      <c r="C282" s="14"/>
      <c r="D282" s="14"/>
      <c r="E282" s="12">
        <f>IF(OR(C282="",D282=""),"",NETWORKDAYS.INTL(C282,D282,7,Holidays!$A$5:$A$40))</f>
      </c>
      <c r="F282" s="10"/>
      <c r="G282" s="10"/>
      <c r="H282" s="10"/>
    </row>
    <row r="283" spans="1:8" x14ac:dyDescent="0.25">
      <c r="A283" s="7"/>
      <c r="B283" s="7"/>
      <c r="C283" s="13"/>
      <c r="D283" s="13"/>
      <c r="E283" s="9">
        <f>IF(OR(C283="",D283=""),"",NETWORKDAYS.INTL(C283,D283,7,Holidays!$A$5:$A$40))</f>
      </c>
      <c r="F283" s="7"/>
      <c r="G283" s="7"/>
      <c r="H283" s="7"/>
    </row>
    <row r="284" spans="1:8" x14ac:dyDescent="0.25">
      <c r="A284" s="10"/>
      <c r="B284" s="10"/>
      <c r="C284" s="14"/>
      <c r="D284" s="14"/>
      <c r="E284" s="12">
        <f>IF(OR(C284="",D284=""),"",NETWORKDAYS.INTL(C284,D284,7,Holidays!$A$5:$A$40))</f>
      </c>
      <c r="F284" s="10"/>
      <c r="G284" s="10"/>
      <c r="H284" s="10"/>
    </row>
    <row r="285" spans="1:8" x14ac:dyDescent="0.25">
      <c r="A285" s="7"/>
      <c r="B285" s="7"/>
      <c r="C285" s="13"/>
      <c r="D285" s="13"/>
      <c r="E285" s="9">
        <f>IF(OR(C285="",D285=""),"",NETWORKDAYS.INTL(C285,D285,7,Holidays!$A$5:$A$40))</f>
      </c>
      <c r="F285" s="7"/>
      <c r="G285" s="7"/>
      <c r="H285" s="7"/>
    </row>
    <row r="286" spans="1:8" x14ac:dyDescent="0.25">
      <c r="A286" s="10"/>
      <c r="B286" s="10"/>
      <c r="C286" s="14"/>
      <c r="D286" s="14"/>
      <c r="E286" s="12">
        <f>IF(OR(C286="",D286=""),"",NETWORKDAYS.INTL(C286,D286,7,Holidays!$A$5:$A$40))</f>
      </c>
      <c r="F286" s="10"/>
      <c r="G286" s="10"/>
      <c r="H286" s="10"/>
    </row>
    <row r="287" spans="1:8" x14ac:dyDescent="0.25">
      <c r="A287" s="7"/>
      <c r="B287" s="7"/>
      <c r="C287" s="13"/>
      <c r="D287" s="13"/>
      <c r="E287" s="9">
        <f>IF(OR(C287="",D287=""),"",NETWORKDAYS.INTL(C287,D287,7,Holidays!$A$5:$A$40))</f>
      </c>
      <c r="F287" s="7"/>
      <c r="G287" s="7"/>
      <c r="H287" s="7"/>
    </row>
    <row r="288" spans="1:8" x14ac:dyDescent="0.25">
      <c r="A288" s="10"/>
      <c r="B288" s="10"/>
      <c r="C288" s="14"/>
      <c r="D288" s="14"/>
      <c r="E288" s="12">
        <f>IF(OR(C288="",D288=""),"",NETWORKDAYS.INTL(C288,D288,7,Holidays!$A$5:$A$40))</f>
      </c>
      <c r="F288" s="10"/>
      <c r="G288" s="10"/>
      <c r="H288" s="10"/>
    </row>
    <row r="289" spans="1:8" x14ac:dyDescent="0.25">
      <c r="A289" s="7"/>
      <c r="B289" s="7"/>
      <c r="C289" s="13"/>
      <c r="D289" s="13"/>
      <c r="E289" s="9">
        <f>IF(OR(C289="",D289=""),"",NETWORKDAYS.INTL(C289,D289,7,Holidays!$A$5:$A$40))</f>
      </c>
      <c r="F289" s="7"/>
      <c r="G289" s="7"/>
      <c r="H289" s="7"/>
    </row>
    <row r="290" spans="1:8" x14ac:dyDescent="0.25">
      <c r="A290" s="10"/>
      <c r="B290" s="10"/>
      <c r="C290" s="14"/>
      <c r="D290" s="14"/>
      <c r="E290" s="12">
        <f>IF(OR(C290="",D290=""),"",NETWORKDAYS.INTL(C290,D290,7,Holidays!$A$5:$A$40))</f>
      </c>
      <c r="F290" s="10"/>
      <c r="G290" s="10"/>
      <c r="H290" s="10"/>
    </row>
    <row r="291" spans="1:8" x14ac:dyDescent="0.25">
      <c r="A291" s="7"/>
      <c r="B291" s="7"/>
      <c r="C291" s="13"/>
      <c r="D291" s="13"/>
      <c r="E291" s="9">
        <f>IF(OR(C291="",D291=""),"",NETWORKDAYS.INTL(C291,D291,7,Holidays!$A$5:$A$40))</f>
      </c>
      <c r="F291" s="7"/>
      <c r="G291" s="7"/>
      <c r="H291" s="7"/>
    </row>
    <row r="292" spans="1:8" x14ac:dyDescent="0.25">
      <c r="A292" s="10"/>
      <c r="B292" s="10"/>
      <c r="C292" s="14"/>
      <c r="D292" s="14"/>
      <c r="E292" s="12">
        <f>IF(OR(C292="",D292=""),"",NETWORKDAYS.INTL(C292,D292,7,Holidays!$A$5:$A$40))</f>
      </c>
      <c r="F292" s="10"/>
      <c r="G292" s="10"/>
      <c r="H292" s="10"/>
    </row>
    <row r="293" spans="1:8" x14ac:dyDescent="0.25">
      <c r="A293" s="7"/>
      <c r="B293" s="7"/>
      <c r="C293" s="13"/>
      <c r="D293" s="13"/>
      <c r="E293" s="9">
        <f>IF(OR(C293="",D293=""),"",NETWORKDAYS.INTL(C293,D293,7,Holidays!$A$5:$A$40))</f>
      </c>
      <c r="F293" s="7"/>
      <c r="G293" s="7"/>
      <c r="H293" s="7"/>
    </row>
    <row r="294" spans="1:8" x14ac:dyDescent="0.25">
      <c r="A294" s="10"/>
      <c r="B294" s="10"/>
      <c r="C294" s="14"/>
      <c r="D294" s="14"/>
      <c r="E294" s="12">
        <f>IF(OR(C294="",D294=""),"",NETWORKDAYS.INTL(C294,D294,7,Holidays!$A$5:$A$40))</f>
      </c>
      <c r="F294" s="10"/>
      <c r="G294" s="10"/>
      <c r="H294" s="10"/>
    </row>
    <row r="295" spans="1:8" x14ac:dyDescent="0.25">
      <c r="A295" s="7"/>
      <c r="B295" s="7"/>
      <c r="C295" s="13"/>
      <c r="D295" s="13"/>
      <c r="E295" s="9">
        <f>IF(OR(C295="",D295=""),"",NETWORKDAYS.INTL(C295,D295,7,Holidays!$A$5:$A$40))</f>
      </c>
      <c r="F295" s="7"/>
      <c r="G295" s="7"/>
      <c r="H295" s="7"/>
    </row>
    <row r="296" spans="1:8" x14ac:dyDescent="0.25">
      <c r="A296" s="10"/>
      <c r="B296" s="10"/>
      <c r="C296" s="14"/>
      <c r="D296" s="14"/>
      <c r="E296" s="12">
        <f>IF(OR(C296="",D296=""),"",NETWORKDAYS.INTL(C296,D296,7,Holidays!$A$5:$A$40))</f>
      </c>
      <c r="F296" s="10"/>
      <c r="G296" s="10"/>
      <c r="H296" s="10"/>
    </row>
    <row r="297" spans="1:8" x14ac:dyDescent="0.25">
      <c r="A297" s="7"/>
      <c r="B297" s="7"/>
      <c r="C297" s="13"/>
      <c r="D297" s="13"/>
      <c r="E297" s="9">
        <f>IF(OR(C297="",D297=""),"",NETWORKDAYS.INTL(C297,D297,7,Holidays!$A$5:$A$40))</f>
      </c>
      <c r="F297" s="7"/>
      <c r="G297" s="7"/>
      <c r="H297" s="7"/>
    </row>
    <row r="298" spans="1:8" x14ac:dyDescent="0.25">
      <c r="A298" s="10"/>
      <c r="B298" s="10"/>
      <c r="C298" s="14"/>
      <c r="D298" s="14"/>
      <c r="E298" s="12">
        <f>IF(OR(C298="",D298=""),"",NETWORKDAYS.INTL(C298,D298,7,Holidays!$A$5:$A$40))</f>
      </c>
      <c r="F298" s="10"/>
      <c r="G298" s="10"/>
      <c r="H298" s="10"/>
    </row>
    <row r="299" spans="1:8" x14ac:dyDescent="0.25">
      <c r="A299" s="7"/>
      <c r="B299" s="7"/>
      <c r="C299" s="13"/>
      <c r="D299" s="13"/>
      <c r="E299" s="9">
        <f>IF(OR(C299="",D299=""),"",NETWORKDAYS.INTL(C299,D299,7,Holidays!$A$5:$A$40))</f>
      </c>
      <c r="F299" s="7"/>
      <c r="G299" s="7"/>
      <c r="H299" s="7"/>
    </row>
    <row r="300" spans="1:8" x14ac:dyDescent="0.25">
      <c r="A300" s="10"/>
      <c r="B300" s="10"/>
      <c r="C300" s="14"/>
      <c r="D300" s="14"/>
      <c r="E300" s="12">
        <f>IF(OR(C300="",D300=""),"",NETWORKDAYS.INTL(C300,D300,7,Holidays!$A$5:$A$40))</f>
      </c>
      <c r="F300" s="10"/>
      <c r="G300" s="10"/>
      <c r="H300" s="10"/>
    </row>
    <row r="301" spans="1:8" x14ac:dyDescent="0.25">
      <c r="A301" s="7"/>
      <c r="B301" s="7"/>
      <c r="C301" s="13"/>
      <c r="D301" s="13"/>
      <c r="E301" s="9">
        <f>IF(OR(C301="",D301=""),"",NETWORKDAYS.INTL(C301,D301,7,Holidays!$A$5:$A$40))</f>
      </c>
      <c r="F301" s="7"/>
      <c r="G301" s="7"/>
      <c r="H301" s="7"/>
    </row>
    <row r="302" spans="1:8" x14ac:dyDescent="0.25">
      <c r="A302" s="10"/>
      <c r="B302" s="10"/>
      <c r="C302" s="14"/>
      <c r="D302" s="14"/>
      <c r="E302" s="12">
        <f>IF(OR(C302="",D302=""),"",NETWORKDAYS.INTL(C302,D302,7,Holidays!$A$5:$A$40))</f>
      </c>
      <c r="F302" s="10"/>
      <c r="G302" s="10"/>
      <c r="H302" s="10"/>
    </row>
    <row r="303" spans="1:8" x14ac:dyDescent="0.25">
      <c r="A303" s="7"/>
      <c r="B303" s="7"/>
      <c r="C303" s="13"/>
      <c r="D303" s="13"/>
      <c r="E303" s="9">
        <f>IF(OR(C303="",D303=""),"",NETWORKDAYS.INTL(C303,D303,7,Holidays!$A$5:$A$40))</f>
      </c>
      <c r="F303" s="7"/>
      <c r="G303" s="7"/>
      <c r="H303" s="7"/>
    </row>
    <row r="304" spans="1:8" x14ac:dyDescent="0.25">
      <c r="A304" s="10"/>
      <c r="B304" s="10"/>
      <c r="C304" s="14"/>
      <c r="D304" s="14"/>
      <c r="E304" s="12">
        <f>IF(OR(C304="",D304=""),"",NETWORKDAYS.INTL(C304,D304,7,Holidays!$A$5:$A$40))</f>
      </c>
      <c r="F304" s="10"/>
      <c r="G304" s="10"/>
      <c r="H304" s="10"/>
    </row>
  </sheetData>
  <autoFilter ref="A4:H304"/>
  <mergeCells count="2">
    <mergeCell ref="A1:H1"/>
    <mergeCell ref="A2:H2"/>
  </mergeCells>
  <conditionalFormatting sqref="F5:F304">
    <cfRule type="expression" dxfId="2" priority="1">
      <formula>$F5="Approved"</formula>
    </cfRule>
  </conditionalFormatting>
  <conditionalFormatting sqref="F5:F304">
    <cfRule type="expression" dxfId="3" priority="2">
      <formula>$F5="Pending"</formula>
    </cfRule>
  </conditionalFormatting>
  <conditionalFormatting sqref="F5:F304">
    <cfRule type="expression" dxfId="4" priority="3">
      <formula>$F5="Rejected"</formula>
    </cfRule>
  </conditionalFormatting>
  <dataValidations count="306">
    <dataValidation type="list" allowBlank="1" sqref="A10:A304">
      <formula1>Employees!$A$6:$A$55</formula1>
    </dataValidation>
    <dataValidation type="list" allowBlank="1" sqref="A5:A304">
      <formula1>Employees!$A$6:$A$55</formula1>
    </dataValidation>
    <dataValidation type="list" allowBlank="1" sqref="B10:B304">
      <formula1>Lists!$A$2:$A$8</formula1>
    </dataValidation>
    <dataValidation type="list" allowBlank="1" sqref="B5:B304">
      <formula1>Lists!$A$2:$A$8</formula1>
    </dataValidation>
    <dataValidation type="custom" allowBlank="1" showErrorMessage="1" error="The end date must be on or after the start date." sqref="D10">
      <formula1>OR(C10="",D10&gt;=C10)</formula1>
    </dataValidation>
    <dataValidation type="custom" allowBlank="1" showErrorMessage="1" error="The end date must be on or after the start date." sqref="D100">
      <formula1>OR(C100="",D100&gt;=C100)</formula1>
    </dataValidation>
    <dataValidation type="custom" allowBlank="1" showErrorMessage="1" error="The end date must be on or after the start date." sqref="D101">
      <formula1>OR(C101="",D101&gt;=C101)</formula1>
    </dataValidation>
    <dataValidation type="custom" allowBlank="1" showErrorMessage="1" error="The end date must be on or after the start date." sqref="D102">
      <formula1>OR(C102="",D102&gt;=C102)</formula1>
    </dataValidation>
    <dataValidation type="custom" allowBlank="1" showErrorMessage="1" error="The end date must be on or after the start date." sqref="D103">
      <formula1>OR(C103="",D103&gt;=C103)</formula1>
    </dataValidation>
    <dataValidation type="custom" allowBlank="1" showErrorMessage="1" error="The end date must be on or after the start date." sqref="D104">
      <formula1>OR(C104="",D104&gt;=C104)</formula1>
    </dataValidation>
    <dataValidation type="custom" allowBlank="1" showErrorMessage="1" error="The end date must be on or after the start date." sqref="D105">
      <formula1>OR(C105="",D105&gt;=C105)</formula1>
    </dataValidation>
    <dataValidation type="custom" allowBlank="1" showErrorMessage="1" error="The end date must be on or after the start date." sqref="D106">
      <formula1>OR(C106="",D106&gt;=C106)</formula1>
    </dataValidation>
    <dataValidation type="custom" allowBlank="1" showErrorMessage="1" error="The end date must be on or after the start date." sqref="D107">
      <formula1>OR(C107="",D107&gt;=C107)</formula1>
    </dataValidation>
    <dataValidation type="custom" allowBlank="1" showErrorMessage="1" error="The end date must be on or after the start date." sqref="D108">
      <formula1>OR(C108="",D108&gt;=C108)</formula1>
    </dataValidation>
    <dataValidation type="custom" allowBlank="1" showErrorMessage="1" error="The end date must be on or after the start date." sqref="D109">
      <formula1>OR(C109="",D109&gt;=C109)</formula1>
    </dataValidation>
    <dataValidation type="custom" allowBlank="1" showErrorMessage="1" error="The end date must be on or after the start date." sqref="D11">
      <formula1>OR(C11="",D11&gt;=C11)</formula1>
    </dataValidation>
    <dataValidation type="custom" allowBlank="1" showErrorMessage="1" error="The end date must be on or after the start date." sqref="D110">
      <formula1>OR(C110="",D110&gt;=C110)</formula1>
    </dataValidation>
    <dataValidation type="custom" allowBlank="1" showErrorMessage="1" error="The end date must be on or after the start date." sqref="D111">
      <formula1>OR(C111="",D111&gt;=C111)</formula1>
    </dataValidation>
    <dataValidation type="custom" allowBlank="1" showErrorMessage="1" error="The end date must be on or after the start date." sqref="D112">
      <formula1>OR(C112="",D112&gt;=C112)</formula1>
    </dataValidation>
    <dataValidation type="custom" allowBlank="1" showErrorMessage="1" error="The end date must be on or after the start date." sqref="D113">
      <formula1>OR(C113="",D113&gt;=C113)</formula1>
    </dataValidation>
    <dataValidation type="custom" allowBlank="1" showErrorMessage="1" error="The end date must be on or after the start date." sqref="D114">
      <formula1>OR(C114="",D114&gt;=C114)</formula1>
    </dataValidation>
    <dataValidation type="custom" allowBlank="1" showErrorMessage="1" error="The end date must be on or after the start date." sqref="D115">
      <formula1>OR(C115="",D115&gt;=C115)</formula1>
    </dataValidation>
    <dataValidation type="custom" allowBlank="1" showErrorMessage="1" error="The end date must be on or after the start date." sqref="D116">
      <formula1>OR(C116="",D116&gt;=C116)</formula1>
    </dataValidation>
    <dataValidation type="custom" allowBlank="1" showErrorMessage="1" error="The end date must be on or after the start date." sqref="D117">
      <formula1>OR(C117="",D117&gt;=C117)</formula1>
    </dataValidation>
    <dataValidation type="custom" allowBlank="1" showErrorMessage="1" error="The end date must be on or after the start date." sqref="D118">
      <formula1>OR(C118="",D118&gt;=C118)</formula1>
    </dataValidation>
    <dataValidation type="custom" allowBlank="1" showErrorMessage="1" error="The end date must be on or after the start date." sqref="D119">
      <formula1>OR(C119="",D119&gt;=C119)</formula1>
    </dataValidation>
    <dataValidation type="custom" allowBlank="1" showErrorMessage="1" error="The end date must be on or after the start date." sqref="D12">
      <formula1>OR(C12="",D12&gt;=C12)</formula1>
    </dataValidation>
    <dataValidation type="custom" allowBlank="1" showErrorMessage="1" error="The end date must be on or after the start date." sqref="D120">
      <formula1>OR(C120="",D120&gt;=C120)</formula1>
    </dataValidation>
    <dataValidation type="custom" allowBlank="1" showErrorMessage="1" error="The end date must be on or after the start date." sqref="D121">
      <formula1>OR(C121="",D121&gt;=C121)</formula1>
    </dataValidation>
    <dataValidation type="custom" allowBlank="1" showErrorMessage="1" error="The end date must be on or after the start date." sqref="D122">
      <formula1>OR(C122="",D122&gt;=C122)</formula1>
    </dataValidation>
    <dataValidation type="custom" allowBlank="1" showErrorMessage="1" error="The end date must be on or after the start date." sqref="D123">
      <formula1>OR(C123="",D123&gt;=C123)</formula1>
    </dataValidation>
    <dataValidation type="custom" allowBlank="1" showErrorMessage="1" error="The end date must be on or after the start date." sqref="D124">
      <formula1>OR(C124="",D124&gt;=C124)</formula1>
    </dataValidation>
    <dataValidation type="custom" allowBlank="1" showErrorMessage="1" error="The end date must be on or after the start date." sqref="D125">
      <formula1>OR(C125="",D125&gt;=C125)</formula1>
    </dataValidation>
    <dataValidation type="custom" allowBlank="1" showErrorMessage="1" error="The end date must be on or after the start date." sqref="D126">
      <formula1>OR(C126="",D126&gt;=C126)</formula1>
    </dataValidation>
    <dataValidation type="custom" allowBlank="1" showErrorMessage="1" error="The end date must be on or after the start date." sqref="D127">
      <formula1>OR(C127="",D127&gt;=C127)</formula1>
    </dataValidation>
    <dataValidation type="custom" allowBlank="1" showErrorMessage="1" error="The end date must be on or after the start date." sqref="D128">
      <formula1>OR(C128="",D128&gt;=C128)</formula1>
    </dataValidation>
    <dataValidation type="custom" allowBlank="1" showErrorMessage="1" error="The end date must be on or after the start date." sqref="D129">
      <formula1>OR(C129="",D129&gt;=C129)</formula1>
    </dataValidation>
    <dataValidation type="custom" allowBlank="1" showErrorMessage="1" error="The end date must be on or after the start date." sqref="D13">
      <formula1>OR(C13="",D13&gt;=C13)</formula1>
    </dataValidation>
    <dataValidation type="custom" allowBlank="1" showErrorMessage="1" error="The end date must be on or after the start date." sqref="D130">
      <formula1>OR(C130="",D130&gt;=C130)</formula1>
    </dataValidation>
    <dataValidation type="custom" allowBlank="1" showErrorMessage="1" error="The end date must be on or after the start date." sqref="D131">
      <formula1>OR(C131="",D131&gt;=C131)</formula1>
    </dataValidation>
    <dataValidation type="custom" allowBlank="1" showErrorMessage="1" error="The end date must be on or after the start date." sqref="D132">
      <formula1>OR(C132="",D132&gt;=C132)</formula1>
    </dataValidation>
    <dataValidation type="custom" allowBlank="1" showErrorMessage="1" error="The end date must be on or after the start date." sqref="D133">
      <formula1>OR(C133="",D133&gt;=C133)</formula1>
    </dataValidation>
    <dataValidation type="custom" allowBlank="1" showErrorMessage="1" error="The end date must be on or after the start date." sqref="D134">
      <formula1>OR(C134="",D134&gt;=C134)</formula1>
    </dataValidation>
    <dataValidation type="custom" allowBlank="1" showErrorMessage="1" error="The end date must be on or after the start date." sqref="D135">
      <formula1>OR(C135="",D135&gt;=C135)</formula1>
    </dataValidation>
    <dataValidation type="custom" allowBlank="1" showErrorMessage="1" error="The end date must be on or after the start date." sqref="D136">
      <formula1>OR(C136="",D136&gt;=C136)</formula1>
    </dataValidation>
    <dataValidation type="custom" allowBlank="1" showErrorMessage="1" error="The end date must be on or after the start date." sqref="D137">
      <formula1>OR(C137="",D137&gt;=C137)</formula1>
    </dataValidation>
    <dataValidation type="custom" allowBlank="1" showErrorMessage="1" error="The end date must be on or after the start date." sqref="D138">
      <formula1>OR(C138="",D138&gt;=C138)</formula1>
    </dataValidation>
    <dataValidation type="custom" allowBlank="1" showErrorMessage="1" error="The end date must be on or after the start date." sqref="D139">
      <formula1>OR(C139="",D139&gt;=C139)</formula1>
    </dataValidation>
    <dataValidation type="custom" allowBlank="1" showErrorMessage="1" error="The end date must be on or after the start date." sqref="D14">
      <formula1>OR(C14="",D14&gt;=C14)</formula1>
    </dataValidation>
    <dataValidation type="custom" allowBlank="1" showErrorMessage="1" error="The end date must be on or after the start date." sqref="D140">
      <formula1>OR(C140="",D140&gt;=C140)</formula1>
    </dataValidation>
    <dataValidation type="custom" allowBlank="1" showErrorMessage="1" error="The end date must be on or after the start date." sqref="D141">
      <formula1>OR(C141="",D141&gt;=C141)</formula1>
    </dataValidation>
    <dataValidation type="custom" allowBlank="1" showErrorMessage="1" error="The end date must be on or after the start date." sqref="D142">
      <formula1>OR(C142="",D142&gt;=C142)</formula1>
    </dataValidation>
    <dataValidation type="custom" allowBlank="1" showErrorMessage="1" error="The end date must be on or after the start date." sqref="D143">
      <formula1>OR(C143="",D143&gt;=C143)</formula1>
    </dataValidation>
    <dataValidation type="custom" allowBlank="1" showErrorMessage="1" error="The end date must be on or after the start date." sqref="D144">
      <formula1>OR(C144="",D144&gt;=C144)</formula1>
    </dataValidation>
    <dataValidation type="custom" allowBlank="1" showErrorMessage="1" error="The end date must be on or after the start date." sqref="D145">
      <formula1>OR(C145="",D145&gt;=C145)</formula1>
    </dataValidation>
    <dataValidation type="custom" allowBlank="1" showErrorMessage="1" error="The end date must be on or after the start date." sqref="D146">
      <formula1>OR(C146="",D146&gt;=C146)</formula1>
    </dataValidation>
    <dataValidation type="custom" allowBlank="1" showErrorMessage="1" error="The end date must be on or after the start date." sqref="D147">
      <formula1>OR(C147="",D147&gt;=C147)</formula1>
    </dataValidation>
    <dataValidation type="custom" allowBlank="1" showErrorMessage="1" error="The end date must be on or after the start date." sqref="D148">
      <formula1>OR(C148="",D148&gt;=C148)</formula1>
    </dataValidation>
    <dataValidation type="custom" allowBlank="1" showErrorMessage="1" error="The end date must be on or after the start date." sqref="D149">
      <formula1>OR(C149="",D149&gt;=C149)</formula1>
    </dataValidation>
    <dataValidation type="custom" allowBlank="1" showErrorMessage="1" error="The end date must be on or after the start date." sqref="D15">
      <formula1>OR(C15="",D15&gt;=C15)</formula1>
    </dataValidation>
    <dataValidation type="custom" allowBlank="1" showErrorMessage="1" error="The end date must be on or after the start date." sqref="D150">
      <formula1>OR(C150="",D150&gt;=C150)</formula1>
    </dataValidation>
    <dataValidation type="custom" allowBlank="1" showErrorMessage="1" error="The end date must be on or after the start date." sqref="D151">
      <formula1>OR(C151="",D151&gt;=C151)</formula1>
    </dataValidation>
    <dataValidation type="custom" allowBlank="1" showErrorMessage="1" error="The end date must be on or after the start date." sqref="D152">
      <formula1>OR(C152="",D152&gt;=C152)</formula1>
    </dataValidation>
    <dataValidation type="custom" allowBlank="1" showErrorMessage="1" error="The end date must be on or after the start date." sqref="D153">
      <formula1>OR(C153="",D153&gt;=C153)</formula1>
    </dataValidation>
    <dataValidation type="custom" allowBlank="1" showErrorMessage="1" error="The end date must be on or after the start date." sqref="D154">
      <formula1>OR(C154="",D154&gt;=C154)</formula1>
    </dataValidation>
    <dataValidation type="custom" allowBlank="1" showErrorMessage="1" error="The end date must be on or after the start date." sqref="D155">
      <formula1>OR(C155="",D155&gt;=C155)</formula1>
    </dataValidation>
    <dataValidation type="custom" allowBlank="1" showErrorMessage="1" error="The end date must be on or after the start date." sqref="D156">
      <formula1>OR(C156="",D156&gt;=C156)</formula1>
    </dataValidation>
    <dataValidation type="custom" allowBlank="1" showErrorMessage="1" error="The end date must be on or after the start date." sqref="D157">
      <formula1>OR(C157="",D157&gt;=C157)</formula1>
    </dataValidation>
    <dataValidation type="custom" allowBlank="1" showErrorMessage="1" error="The end date must be on or after the start date." sqref="D158">
      <formula1>OR(C158="",D158&gt;=C158)</formula1>
    </dataValidation>
    <dataValidation type="custom" allowBlank="1" showErrorMessage="1" error="The end date must be on or after the start date." sqref="D159">
      <formula1>OR(C159="",D159&gt;=C159)</formula1>
    </dataValidation>
    <dataValidation type="custom" allowBlank="1" showErrorMessage="1" error="The end date must be on or after the start date." sqref="D16">
      <formula1>OR(C16="",D16&gt;=C16)</formula1>
    </dataValidation>
    <dataValidation type="custom" allowBlank="1" showErrorMessage="1" error="The end date must be on or after the start date." sqref="D160">
      <formula1>OR(C160="",D160&gt;=C160)</formula1>
    </dataValidation>
    <dataValidation type="custom" allowBlank="1" showErrorMessage="1" error="The end date must be on or after the start date." sqref="D161">
      <formula1>OR(C161="",D161&gt;=C161)</formula1>
    </dataValidation>
    <dataValidation type="custom" allowBlank="1" showErrorMessage="1" error="The end date must be on or after the start date." sqref="D162">
      <formula1>OR(C162="",D162&gt;=C162)</formula1>
    </dataValidation>
    <dataValidation type="custom" allowBlank="1" showErrorMessage="1" error="The end date must be on or after the start date." sqref="D163">
      <formula1>OR(C163="",D163&gt;=C163)</formula1>
    </dataValidation>
    <dataValidation type="custom" allowBlank="1" showErrorMessage="1" error="The end date must be on or after the start date." sqref="D164">
      <formula1>OR(C164="",D164&gt;=C164)</formula1>
    </dataValidation>
    <dataValidation type="custom" allowBlank="1" showErrorMessage="1" error="The end date must be on or after the start date." sqref="D165">
      <formula1>OR(C165="",D165&gt;=C165)</formula1>
    </dataValidation>
    <dataValidation type="custom" allowBlank="1" showErrorMessage="1" error="The end date must be on or after the start date." sqref="D166">
      <formula1>OR(C166="",D166&gt;=C166)</formula1>
    </dataValidation>
    <dataValidation type="custom" allowBlank="1" showErrorMessage="1" error="The end date must be on or after the start date." sqref="D167">
      <formula1>OR(C167="",D167&gt;=C167)</formula1>
    </dataValidation>
    <dataValidation type="custom" allowBlank="1" showErrorMessage="1" error="The end date must be on or after the start date." sqref="D168">
      <formula1>OR(C168="",D168&gt;=C168)</formula1>
    </dataValidation>
    <dataValidation type="custom" allowBlank="1" showErrorMessage="1" error="The end date must be on or after the start date." sqref="D169">
      <formula1>OR(C169="",D169&gt;=C169)</formula1>
    </dataValidation>
    <dataValidation type="custom" allowBlank="1" showErrorMessage="1" error="The end date must be on or after the start date." sqref="D17">
      <formula1>OR(C17="",D17&gt;=C17)</formula1>
    </dataValidation>
    <dataValidation type="custom" allowBlank="1" showErrorMessage="1" error="The end date must be on or after the start date." sqref="D170">
      <formula1>OR(C170="",D170&gt;=C170)</formula1>
    </dataValidation>
    <dataValidation type="custom" allowBlank="1" showErrorMessage="1" error="The end date must be on or after the start date." sqref="D171">
      <formula1>OR(C171="",D171&gt;=C171)</formula1>
    </dataValidation>
    <dataValidation type="custom" allowBlank="1" showErrorMessage="1" error="The end date must be on or after the start date." sqref="D172">
      <formula1>OR(C172="",D172&gt;=C172)</formula1>
    </dataValidation>
    <dataValidation type="custom" allowBlank="1" showErrorMessage="1" error="The end date must be on or after the start date." sqref="D173">
      <formula1>OR(C173="",D173&gt;=C173)</formula1>
    </dataValidation>
    <dataValidation type="custom" allowBlank="1" showErrorMessage="1" error="The end date must be on or after the start date." sqref="D174">
      <formula1>OR(C174="",D174&gt;=C174)</formula1>
    </dataValidation>
    <dataValidation type="custom" allowBlank="1" showErrorMessage="1" error="The end date must be on or after the start date." sqref="D175">
      <formula1>OR(C175="",D175&gt;=C175)</formula1>
    </dataValidation>
    <dataValidation type="custom" allowBlank="1" showErrorMessage="1" error="The end date must be on or after the start date." sqref="D176">
      <formula1>OR(C176="",D176&gt;=C176)</formula1>
    </dataValidation>
    <dataValidation type="custom" allowBlank="1" showErrorMessage="1" error="The end date must be on or after the start date." sqref="D177">
      <formula1>OR(C177="",D177&gt;=C177)</formula1>
    </dataValidation>
    <dataValidation type="custom" allowBlank="1" showErrorMessage="1" error="The end date must be on or after the start date." sqref="D178">
      <formula1>OR(C178="",D178&gt;=C178)</formula1>
    </dataValidation>
    <dataValidation type="custom" allowBlank="1" showErrorMessage="1" error="The end date must be on or after the start date." sqref="D179">
      <formula1>OR(C179="",D179&gt;=C179)</formula1>
    </dataValidation>
    <dataValidation type="custom" allowBlank="1" showErrorMessage="1" error="The end date must be on or after the start date." sqref="D18">
      <formula1>OR(C18="",D18&gt;=C18)</formula1>
    </dataValidation>
    <dataValidation type="custom" allowBlank="1" showErrorMessage="1" error="The end date must be on or after the start date." sqref="D180">
      <formula1>OR(C180="",D180&gt;=C180)</formula1>
    </dataValidation>
    <dataValidation type="custom" allowBlank="1" showErrorMessage="1" error="The end date must be on or after the start date." sqref="D181">
      <formula1>OR(C181="",D181&gt;=C181)</formula1>
    </dataValidation>
    <dataValidation type="custom" allowBlank="1" showErrorMessage="1" error="The end date must be on or after the start date." sqref="D182">
      <formula1>OR(C182="",D182&gt;=C182)</formula1>
    </dataValidation>
    <dataValidation type="custom" allowBlank="1" showErrorMessage="1" error="The end date must be on or after the start date." sqref="D183">
      <formula1>OR(C183="",D183&gt;=C183)</formula1>
    </dataValidation>
    <dataValidation type="custom" allowBlank="1" showErrorMessage="1" error="The end date must be on or after the start date." sqref="D184">
      <formula1>OR(C184="",D184&gt;=C184)</formula1>
    </dataValidation>
    <dataValidation type="custom" allowBlank="1" showErrorMessage="1" error="The end date must be on or after the start date." sqref="D185">
      <formula1>OR(C185="",D185&gt;=C185)</formula1>
    </dataValidation>
    <dataValidation type="custom" allowBlank="1" showErrorMessage="1" error="The end date must be on or after the start date." sqref="D186">
      <formula1>OR(C186="",D186&gt;=C186)</formula1>
    </dataValidation>
    <dataValidation type="custom" allowBlank="1" showErrorMessage="1" error="The end date must be on or after the start date." sqref="D187">
      <formula1>OR(C187="",D187&gt;=C187)</formula1>
    </dataValidation>
    <dataValidation type="custom" allowBlank="1" showErrorMessage="1" error="The end date must be on or after the start date." sqref="D188">
      <formula1>OR(C188="",D188&gt;=C188)</formula1>
    </dataValidation>
    <dataValidation type="custom" allowBlank="1" showErrorMessage="1" error="The end date must be on or after the start date." sqref="D189">
      <formula1>OR(C189="",D189&gt;=C189)</formula1>
    </dataValidation>
    <dataValidation type="custom" allowBlank="1" showErrorMessage="1" error="The end date must be on or after the start date." sqref="D19">
      <formula1>OR(C19="",D19&gt;=C19)</formula1>
    </dataValidation>
    <dataValidation type="custom" allowBlank="1" showErrorMessage="1" error="The end date must be on or after the start date." sqref="D190">
      <formula1>OR(C190="",D190&gt;=C190)</formula1>
    </dataValidation>
    <dataValidation type="custom" allowBlank="1" showErrorMessage="1" error="The end date must be on or after the start date." sqref="D191">
      <formula1>OR(C191="",D191&gt;=C191)</formula1>
    </dataValidation>
    <dataValidation type="custom" allowBlank="1" showErrorMessage="1" error="The end date must be on or after the start date." sqref="D192">
      <formula1>OR(C192="",D192&gt;=C192)</formula1>
    </dataValidation>
    <dataValidation type="custom" allowBlank="1" showErrorMessage="1" error="The end date must be on or after the start date." sqref="D193">
      <formula1>OR(C193="",D193&gt;=C193)</formula1>
    </dataValidation>
    <dataValidation type="custom" allowBlank="1" showErrorMessage="1" error="The end date must be on or after the start date." sqref="D194">
      <formula1>OR(C194="",D194&gt;=C194)</formula1>
    </dataValidation>
    <dataValidation type="custom" allowBlank="1" showErrorMessage="1" error="The end date must be on or after the start date." sqref="D195">
      <formula1>OR(C195="",D195&gt;=C195)</formula1>
    </dataValidation>
    <dataValidation type="custom" allowBlank="1" showErrorMessage="1" error="The end date must be on or after the start date." sqref="D196">
      <formula1>OR(C196="",D196&gt;=C196)</formula1>
    </dataValidation>
    <dataValidation type="custom" allowBlank="1" showErrorMessage="1" error="The end date must be on or after the start date." sqref="D197">
      <formula1>OR(C197="",D197&gt;=C197)</formula1>
    </dataValidation>
    <dataValidation type="custom" allowBlank="1" showErrorMessage="1" error="The end date must be on or after the start date." sqref="D198">
      <formula1>OR(C198="",D198&gt;=C198)</formula1>
    </dataValidation>
    <dataValidation type="custom" allowBlank="1" showErrorMessage="1" error="The end date must be on or after the start date." sqref="D199">
      <formula1>OR(C199="",D199&gt;=C199)</formula1>
    </dataValidation>
    <dataValidation type="custom" allowBlank="1" showErrorMessage="1" error="The end date must be on or after the start date." sqref="D20">
      <formula1>OR(C20="",D20&gt;=C20)</formula1>
    </dataValidation>
    <dataValidation type="custom" allowBlank="1" showErrorMessage="1" error="The end date must be on or after the start date." sqref="D200">
      <formula1>OR(C200="",D200&gt;=C200)</formula1>
    </dataValidation>
    <dataValidation type="custom" allowBlank="1" showErrorMessage="1" error="The end date must be on or after the start date." sqref="D201">
      <formula1>OR(C201="",D201&gt;=C201)</formula1>
    </dataValidation>
    <dataValidation type="custom" allowBlank="1" showErrorMessage="1" error="The end date must be on or after the start date." sqref="D202">
      <formula1>OR(C202="",D202&gt;=C202)</formula1>
    </dataValidation>
    <dataValidation type="custom" allowBlank="1" showErrorMessage="1" error="The end date must be on or after the start date." sqref="D203">
      <formula1>OR(C203="",D203&gt;=C203)</formula1>
    </dataValidation>
    <dataValidation type="custom" allowBlank="1" showErrorMessage="1" error="The end date must be on or after the start date." sqref="D204">
      <formula1>OR(C204="",D204&gt;=C204)</formula1>
    </dataValidation>
    <dataValidation type="custom" allowBlank="1" showErrorMessage="1" error="The end date must be on or after the start date." sqref="D205">
      <formula1>OR(C205="",D205&gt;=C205)</formula1>
    </dataValidation>
    <dataValidation type="custom" allowBlank="1" showErrorMessage="1" error="The end date must be on or after the start date." sqref="D206">
      <formula1>OR(C206="",D206&gt;=C206)</formula1>
    </dataValidation>
    <dataValidation type="custom" allowBlank="1" showErrorMessage="1" error="The end date must be on or after the start date." sqref="D207">
      <formula1>OR(C207="",D207&gt;=C207)</formula1>
    </dataValidation>
    <dataValidation type="custom" allowBlank="1" showErrorMessage="1" error="The end date must be on or after the start date." sqref="D208">
      <formula1>OR(C208="",D208&gt;=C208)</formula1>
    </dataValidation>
    <dataValidation type="custom" allowBlank="1" showErrorMessage="1" error="The end date must be on or after the start date." sqref="D209">
      <formula1>OR(C209="",D209&gt;=C209)</formula1>
    </dataValidation>
    <dataValidation type="custom" allowBlank="1" showErrorMessage="1" error="The end date must be on or after the start date." sqref="D21">
      <formula1>OR(C21="",D21&gt;=C21)</formula1>
    </dataValidation>
    <dataValidation type="custom" allowBlank="1" showErrorMessage="1" error="The end date must be on or after the start date." sqref="D210">
      <formula1>OR(C210="",D210&gt;=C210)</formula1>
    </dataValidation>
    <dataValidation type="custom" allowBlank="1" showErrorMessage="1" error="The end date must be on or after the start date." sqref="D211">
      <formula1>OR(C211="",D211&gt;=C211)</formula1>
    </dataValidation>
    <dataValidation type="custom" allowBlank="1" showErrorMessage="1" error="The end date must be on or after the start date." sqref="D212">
      <formula1>OR(C212="",D212&gt;=C212)</formula1>
    </dataValidation>
    <dataValidation type="custom" allowBlank="1" showErrorMessage="1" error="The end date must be on or after the start date." sqref="D213">
      <formula1>OR(C213="",D213&gt;=C213)</formula1>
    </dataValidation>
    <dataValidation type="custom" allowBlank="1" showErrorMessage="1" error="The end date must be on or after the start date." sqref="D214">
      <formula1>OR(C214="",D214&gt;=C214)</formula1>
    </dataValidation>
    <dataValidation type="custom" allowBlank="1" showErrorMessage="1" error="The end date must be on or after the start date." sqref="D215">
      <formula1>OR(C215="",D215&gt;=C215)</formula1>
    </dataValidation>
    <dataValidation type="custom" allowBlank="1" showErrorMessage="1" error="The end date must be on or after the start date." sqref="D216">
      <formula1>OR(C216="",D216&gt;=C216)</formula1>
    </dataValidation>
    <dataValidation type="custom" allowBlank="1" showErrorMessage="1" error="The end date must be on or after the start date." sqref="D217">
      <formula1>OR(C217="",D217&gt;=C217)</formula1>
    </dataValidation>
    <dataValidation type="custom" allowBlank="1" showErrorMessage="1" error="The end date must be on or after the start date." sqref="D218">
      <formula1>OR(C218="",D218&gt;=C218)</formula1>
    </dataValidation>
    <dataValidation type="custom" allowBlank="1" showErrorMessage="1" error="The end date must be on or after the start date." sqref="D219">
      <formula1>OR(C219="",D219&gt;=C219)</formula1>
    </dataValidation>
    <dataValidation type="custom" allowBlank="1" showErrorMessage="1" error="The end date must be on or after the start date." sqref="D22">
      <formula1>OR(C22="",D22&gt;=C22)</formula1>
    </dataValidation>
    <dataValidation type="custom" allowBlank="1" showErrorMessage="1" error="The end date must be on or after the start date." sqref="D220">
      <formula1>OR(C220="",D220&gt;=C220)</formula1>
    </dataValidation>
    <dataValidation type="custom" allowBlank="1" showErrorMessage="1" error="The end date must be on or after the start date." sqref="D221">
      <formula1>OR(C221="",D221&gt;=C221)</formula1>
    </dataValidation>
    <dataValidation type="custom" allowBlank="1" showErrorMessage="1" error="The end date must be on or after the start date." sqref="D222">
      <formula1>OR(C222="",D222&gt;=C222)</formula1>
    </dataValidation>
    <dataValidation type="custom" allowBlank="1" showErrorMessage="1" error="The end date must be on or after the start date." sqref="D223">
      <formula1>OR(C223="",D223&gt;=C223)</formula1>
    </dataValidation>
    <dataValidation type="custom" allowBlank="1" showErrorMessage="1" error="The end date must be on or after the start date." sqref="D224">
      <formula1>OR(C224="",D224&gt;=C224)</formula1>
    </dataValidation>
    <dataValidation type="custom" allowBlank="1" showErrorMessage="1" error="The end date must be on or after the start date." sqref="D225">
      <formula1>OR(C225="",D225&gt;=C225)</formula1>
    </dataValidation>
    <dataValidation type="custom" allowBlank="1" showErrorMessage="1" error="The end date must be on or after the start date." sqref="D226">
      <formula1>OR(C226="",D226&gt;=C226)</formula1>
    </dataValidation>
    <dataValidation type="custom" allowBlank="1" showErrorMessage="1" error="The end date must be on or after the start date." sqref="D227">
      <formula1>OR(C227="",D227&gt;=C227)</formula1>
    </dataValidation>
    <dataValidation type="custom" allowBlank="1" showErrorMessage="1" error="The end date must be on or after the start date." sqref="D228">
      <formula1>OR(C228="",D228&gt;=C228)</formula1>
    </dataValidation>
    <dataValidation type="custom" allowBlank="1" showErrorMessage="1" error="The end date must be on or after the start date." sqref="D229">
      <formula1>OR(C229="",D229&gt;=C229)</formula1>
    </dataValidation>
    <dataValidation type="custom" allowBlank="1" showErrorMessage="1" error="The end date must be on or after the start date." sqref="D23">
      <formula1>OR(C23="",D23&gt;=C23)</formula1>
    </dataValidation>
    <dataValidation type="custom" allowBlank="1" showErrorMessage="1" error="The end date must be on or after the start date." sqref="D230">
      <formula1>OR(C230="",D230&gt;=C230)</formula1>
    </dataValidation>
    <dataValidation type="custom" allowBlank="1" showErrorMessage="1" error="The end date must be on or after the start date." sqref="D231">
      <formula1>OR(C231="",D231&gt;=C231)</formula1>
    </dataValidation>
    <dataValidation type="custom" allowBlank="1" showErrorMessage="1" error="The end date must be on or after the start date." sqref="D232">
      <formula1>OR(C232="",D232&gt;=C232)</formula1>
    </dataValidation>
    <dataValidation type="custom" allowBlank="1" showErrorMessage="1" error="The end date must be on or after the start date." sqref="D233">
      <formula1>OR(C233="",D233&gt;=C233)</formula1>
    </dataValidation>
    <dataValidation type="custom" allowBlank="1" showErrorMessage="1" error="The end date must be on or after the start date." sqref="D234">
      <formula1>OR(C234="",D234&gt;=C234)</formula1>
    </dataValidation>
    <dataValidation type="custom" allowBlank="1" showErrorMessage="1" error="The end date must be on or after the start date." sqref="D235">
      <formula1>OR(C235="",D235&gt;=C235)</formula1>
    </dataValidation>
    <dataValidation type="custom" allowBlank="1" showErrorMessage="1" error="The end date must be on or after the start date." sqref="D236">
      <formula1>OR(C236="",D236&gt;=C236)</formula1>
    </dataValidation>
    <dataValidation type="custom" allowBlank="1" showErrorMessage="1" error="The end date must be on or after the start date." sqref="D237">
      <formula1>OR(C237="",D237&gt;=C237)</formula1>
    </dataValidation>
    <dataValidation type="custom" allowBlank="1" showErrorMessage="1" error="The end date must be on or after the start date." sqref="D238">
      <formula1>OR(C238="",D238&gt;=C238)</formula1>
    </dataValidation>
    <dataValidation type="custom" allowBlank="1" showErrorMessage="1" error="The end date must be on or after the start date." sqref="D239">
      <formula1>OR(C239="",D239&gt;=C239)</formula1>
    </dataValidation>
    <dataValidation type="custom" allowBlank="1" showErrorMessage="1" error="The end date must be on or after the start date." sqref="D24">
      <formula1>OR(C24="",D24&gt;=C24)</formula1>
    </dataValidation>
    <dataValidation type="custom" allowBlank="1" showErrorMessage="1" error="The end date must be on or after the start date." sqref="D240">
      <formula1>OR(C240="",D240&gt;=C240)</formula1>
    </dataValidation>
    <dataValidation type="custom" allowBlank="1" showErrorMessage="1" error="The end date must be on or after the start date." sqref="D241">
      <formula1>OR(C241="",D241&gt;=C241)</formula1>
    </dataValidation>
    <dataValidation type="custom" allowBlank="1" showErrorMessage="1" error="The end date must be on or after the start date." sqref="D242">
      <formula1>OR(C242="",D242&gt;=C242)</formula1>
    </dataValidation>
    <dataValidation type="custom" allowBlank="1" showErrorMessage="1" error="The end date must be on or after the start date." sqref="D243">
      <formula1>OR(C243="",D243&gt;=C243)</formula1>
    </dataValidation>
    <dataValidation type="custom" allowBlank="1" showErrorMessage="1" error="The end date must be on or after the start date." sqref="D244">
      <formula1>OR(C244="",D244&gt;=C244)</formula1>
    </dataValidation>
    <dataValidation type="custom" allowBlank="1" showErrorMessage="1" error="The end date must be on or after the start date." sqref="D245">
      <formula1>OR(C245="",D245&gt;=C245)</formula1>
    </dataValidation>
    <dataValidation type="custom" allowBlank="1" showErrorMessage="1" error="The end date must be on or after the start date." sqref="D246">
      <formula1>OR(C246="",D246&gt;=C246)</formula1>
    </dataValidation>
    <dataValidation type="custom" allowBlank="1" showErrorMessage="1" error="The end date must be on or after the start date." sqref="D247">
      <formula1>OR(C247="",D247&gt;=C247)</formula1>
    </dataValidation>
    <dataValidation type="custom" allowBlank="1" showErrorMessage="1" error="The end date must be on or after the start date." sqref="D248">
      <formula1>OR(C248="",D248&gt;=C248)</formula1>
    </dataValidation>
    <dataValidation type="custom" allowBlank="1" showErrorMessage="1" error="The end date must be on or after the start date." sqref="D249">
      <formula1>OR(C249="",D249&gt;=C249)</formula1>
    </dataValidation>
    <dataValidation type="custom" allowBlank="1" showErrorMessage="1" error="The end date must be on or after the start date." sqref="D25">
      <formula1>OR(C25="",D25&gt;=C25)</formula1>
    </dataValidation>
    <dataValidation type="custom" allowBlank="1" showErrorMessage="1" error="The end date must be on or after the start date." sqref="D250">
      <formula1>OR(C250="",D250&gt;=C250)</formula1>
    </dataValidation>
    <dataValidation type="custom" allowBlank="1" showErrorMessage="1" error="The end date must be on or after the start date." sqref="D251">
      <formula1>OR(C251="",D251&gt;=C251)</formula1>
    </dataValidation>
    <dataValidation type="custom" allowBlank="1" showErrorMessage="1" error="The end date must be on or after the start date." sqref="D252">
      <formula1>OR(C252="",D252&gt;=C252)</formula1>
    </dataValidation>
    <dataValidation type="custom" allowBlank="1" showErrorMessage="1" error="The end date must be on or after the start date." sqref="D253">
      <formula1>OR(C253="",D253&gt;=C253)</formula1>
    </dataValidation>
    <dataValidation type="custom" allowBlank="1" showErrorMessage="1" error="The end date must be on or after the start date." sqref="D254">
      <formula1>OR(C254="",D254&gt;=C254)</formula1>
    </dataValidation>
    <dataValidation type="custom" allowBlank="1" showErrorMessage="1" error="The end date must be on or after the start date." sqref="D255">
      <formula1>OR(C255="",D255&gt;=C255)</formula1>
    </dataValidation>
    <dataValidation type="custom" allowBlank="1" showErrorMessage="1" error="The end date must be on or after the start date." sqref="D256">
      <formula1>OR(C256="",D256&gt;=C256)</formula1>
    </dataValidation>
    <dataValidation type="custom" allowBlank="1" showErrorMessage="1" error="The end date must be on or after the start date." sqref="D257">
      <formula1>OR(C257="",D257&gt;=C257)</formula1>
    </dataValidation>
    <dataValidation type="custom" allowBlank="1" showErrorMessage="1" error="The end date must be on or after the start date." sqref="D258">
      <formula1>OR(C258="",D258&gt;=C258)</formula1>
    </dataValidation>
    <dataValidation type="custom" allowBlank="1" showErrorMessage="1" error="The end date must be on or after the start date." sqref="D259">
      <formula1>OR(C259="",D259&gt;=C259)</formula1>
    </dataValidation>
    <dataValidation type="custom" allowBlank="1" showErrorMessage="1" error="The end date must be on or after the start date." sqref="D26">
      <formula1>OR(C26="",D26&gt;=C26)</formula1>
    </dataValidation>
    <dataValidation type="custom" allowBlank="1" showErrorMessage="1" error="The end date must be on or after the start date." sqref="D260">
      <formula1>OR(C260="",D260&gt;=C260)</formula1>
    </dataValidation>
    <dataValidation type="custom" allowBlank="1" showErrorMessage="1" error="The end date must be on or after the start date." sqref="D261">
      <formula1>OR(C261="",D261&gt;=C261)</formula1>
    </dataValidation>
    <dataValidation type="custom" allowBlank="1" showErrorMessage="1" error="The end date must be on or after the start date." sqref="D262">
      <formula1>OR(C262="",D262&gt;=C262)</formula1>
    </dataValidation>
    <dataValidation type="custom" allowBlank="1" showErrorMessage="1" error="The end date must be on or after the start date." sqref="D263">
      <formula1>OR(C263="",D263&gt;=C263)</formula1>
    </dataValidation>
    <dataValidation type="custom" allowBlank="1" showErrorMessage="1" error="The end date must be on or after the start date." sqref="D264">
      <formula1>OR(C264="",D264&gt;=C264)</formula1>
    </dataValidation>
    <dataValidation type="custom" allowBlank="1" showErrorMessage="1" error="The end date must be on or after the start date." sqref="D265">
      <formula1>OR(C265="",D265&gt;=C265)</formula1>
    </dataValidation>
    <dataValidation type="custom" allowBlank="1" showErrorMessage="1" error="The end date must be on or after the start date." sqref="D266">
      <formula1>OR(C266="",D266&gt;=C266)</formula1>
    </dataValidation>
    <dataValidation type="custom" allowBlank="1" showErrorMessage="1" error="The end date must be on or after the start date." sqref="D267">
      <formula1>OR(C267="",D267&gt;=C267)</formula1>
    </dataValidation>
    <dataValidation type="custom" allowBlank="1" showErrorMessage="1" error="The end date must be on or after the start date." sqref="D268">
      <formula1>OR(C268="",D268&gt;=C268)</formula1>
    </dataValidation>
    <dataValidation type="custom" allowBlank="1" showErrorMessage="1" error="The end date must be on or after the start date." sqref="D269">
      <formula1>OR(C269="",D269&gt;=C269)</formula1>
    </dataValidation>
    <dataValidation type="custom" allowBlank="1" showErrorMessage="1" error="The end date must be on or after the start date." sqref="D27">
      <formula1>OR(C27="",D27&gt;=C27)</formula1>
    </dataValidation>
    <dataValidation type="custom" allowBlank="1" showErrorMessage="1" error="The end date must be on or after the start date." sqref="D270">
      <formula1>OR(C270="",D270&gt;=C270)</formula1>
    </dataValidation>
    <dataValidation type="custom" allowBlank="1" showErrorMessage="1" error="The end date must be on or after the start date." sqref="D271">
      <formula1>OR(C271="",D271&gt;=C271)</formula1>
    </dataValidation>
    <dataValidation type="custom" allowBlank="1" showErrorMessage="1" error="The end date must be on or after the start date." sqref="D272">
      <formula1>OR(C272="",D272&gt;=C272)</formula1>
    </dataValidation>
    <dataValidation type="custom" allowBlank="1" showErrorMessage="1" error="The end date must be on or after the start date." sqref="D273">
      <formula1>OR(C273="",D273&gt;=C273)</formula1>
    </dataValidation>
    <dataValidation type="custom" allowBlank="1" showErrorMessage="1" error="The end date must be on or after the start date." sqref="D274">
      <formula1>OR(C274="",D274&gt;=C274)</formula1>
    </dataValidation>
    <dataValidation type="custom" allowBlank="1" showErrorMessage="1" error="The end date must be on or after the start date." sqref="D275">
      <formula1>OR(C275="",D275&gt;=C275)</formula1>
    </dataValidation>
    <dataValidation type="custom" allowBlank="1" showErrorMessage="1" error="The end date must be on or after the start date." sqref="D276">
      <formula1>OR(C276="",D276&gt;=C276)</formula1>
    </dataValidation>
    <dataValidation type="custom" allowBlank="1" showErrorMessage="1" error="The end date must be on or after the start date." sqref="D277">
      <formula1>OR(C277="",D277&gt;=C277)</formula1>
    </dataValidation>
    <dataValidation type="custom" allowBlank="1" showErrorMessage="1" error="The end date must be on or after the start date." sqref="D278">
      <formula1>OR(C278="",D278&gt;=C278)</formula1>
    </dataValidation>
    <dataValidation type="custom" allowBlank="1" showErrorMessage="1" error="The end date must be on or after the start date." sqref="D279">
      <formula1>OR(C279="",D279&gt;=C279)</formula1>
    </dataValidation>
    <dataValidation type="custom" allowBlank="1" showErrorMessage="1" error="The end date must be on or after the start date." sqref="D28">
      <formula1>OR(C28="",D28&gt;=C28)</formula1>
    </dataValidation>
    <dataValidation type="custom" allowBlank="1" showErrorMessage="1" error="The end date must be on or after the start date." sqref="D280">
      <formula1>OR(C280="",D280&gt;=C280)</formula1>
    </dataValidation>
    <dataValidation type="custom" allowBlank="1" showErrorMessage="1" error="The end date must be on or after the start date." sqref="D281">
      <formula1>OR(C281="",D281&gt;=C281)</formula1>
    </dataValidation>
    <dataValidation type="custom" allowBlank="1" showErrorMessage="1" error="The end date must be on or after the start date." sqref="D282">
      <formula1>OR(C282="",D282&gt;=C282)</formula1>
    </dataValidation>
    <dataValidation type="custom" allowBlank="1" showErrorMessage="1" error="The end date must be on or after the start date." sqref="D283">
      <formula1>OR(C283="",D283&gt;=C283)</formula1>
    </dataValidation>
    <dataValidation type="custom" allowBlank="1" showErrorMessage="1" error="The end date must be on or after the start date." sqref="D284">
      <formula1>OR(C284="",D284&gt;=C284)</formula1>
    </dataValidation>
    <dataValidation type="custom" allowBlank="1" showErrorMessage="1" error="The end date must be on or after the start date." sqref="D285">
      <formula1>OR(C285="",D285&gt;=C285)</formula1>
    </dataValidation>
    <dataValidation type="custom" allowBlank="1" showErrorMessage="1" error="The end date must be on or after the start date." sqref="D286">
      <formula1>OR(C286="",D286&gt;=C286)</formula1>
    </dataValidation>
    <dataValidation type="custom" allowBlank="1" showErrorMessage="1" error="The end date must be on or after the start date." sqref="D287">
      <formula1>OR(C287="",D287&gt;=C287)</formula1>
    </dataValidation>
    <dataValidation type="custom" allowBlank="1" showErrorMessage="1" error="The end date must be on or after the start date." sqref="D288">
      <formula1>OR(C288="",D288&gt;=C288)</formula1>
    </dataValidation>
    <dataValidation type="custom" allowBlank="1" showErrorMessage="1" error="The end date must be on or after the start date." sqref="D289">
      <formula1>OR(C289="",D289&gt;=C289)</formula1>
    </dataValidation>
    <dataValidation type="custom" allowBlank="1" showErrorMessage="1" error="The end date must be on or after the start date." sqref="D29">
      <formula1>OR(C29="",D29&gt;=C29)</formula1>
    </dataValidation>
    <dataValidation type="custom" allowBlank="1" showErrorMessage="1" error="The end date must be on or after the start date." sqref="D290">
      <formula1>OR(C290="",D290&gt;=C290)</formula1>
    </dataValidation>
    <dataValidation type="custom" allowBlank="1" showErrorMessage="1" error="The end date must be on or after the start date." sqref="D291">
      <formula1>OR(C291="",D291&gt;=C291)</formula1>
    </dataValidation>
    <dataValidation type="custom" allowBlank="1" showErrorMessage="1" error="The end date must be on or after the start date." sqref="D292">
      <formula1>OR(C292="",D292&gt;=C292)</formula1>
    </dataValidation>
    <dataValidation type="custom" allowBlank="1" showErrorMessage="1" error="The end date must be on or after the start date." sqref="D293">
      <formula1>OR(C293="",D293&gt;=C293)</formula1>
    </dataValidation>
    <dataValidation type="custom" allowBlank="1" showErrorMessage="1" error="The end date must be on or after the start date." sqref="D294">
      <formula1>OR(C294="",D294&gt;=C294)</formula1>
    </dataValidation>
    <dataValidation type="custom" allowBlank="1" showErrorMessage="1" error="The end date must be on or after the start date." sqref="D295">
      <formula1>OR(C295="",D295&gt;=C295)</formula1>
    </dataValidation>
    <dataValidation type="custom" allowBlank="1" showErrorMessage="1" error="The end date must be on or after the start date." sqref="D296">
      <formula1>OR(C296="",D296&gt;=C296)</formula1>
    </dataValidation>
    <dataValidation type="custom" allowBlank="1" showErrorMessage="1" error="The end date must be on or after the start date." sqref="D297">
      <formula1>OR(C297="",D297&gt;=C297)</formula1>
    </dataValidation>
    <dataValidation type="custom" allowBlank="1" showErrorMessage="1" error="The end date must be on or after the start date." sqref="D298">
      <formula1>OR(C298="",D298&gt;=C298)</formula1>
    </dataValidation>
    <dataValidation type="custom" allowBlank="1" showErrorMessage="1" error="The end date must be on or after the start date." sqref="D299">
      <formula1>OR(C299="",D299&gt;=C299)</formula1>
    </dataValidation>
    <dataValidation type="custom" allowBlank="1" showErrorMessage="1" error="The end date must be on or after the start date." sqref="D30">
      <formula1>OR(C30="",D30&gt;=C30)</formula1>
    </dataValidation>
    <dataValidation type="custom" allowBlank="1" showErrorMessage="1" error="The end date must be on or after the start date." sqref="D300">
      <formula1>OR(C300="",D300&gt;=C300)</formula1>
    </dataValidation>
    <dataValidation type="custom" allowBlank="1" showErrorMessage="1" error="The end date must be on or after the start date." sqref="D301">
      <formula1>OR(C301="",D301&gt;=C301)</formula1>
    </dataValidation>
    <dataValidation type="custom" allowBlank="1" showErrorMessage="1" error="The end date must be on or after the start date." sqref="D302">
      <formula1>OR(C302="",D302&gt;=C302)</formula1>
    </dataValidation>
    <dataValidation type="custom" allowBlank="1" showErrorMessage="1" error="The end date must be on or after the start date." sqref="D303">
      <formula1>OR(C303="",D303&gt;=C303)</formula1>
    </dataValidation>
    <dataValidation type="custom" allowBlank="1" showErrorMessage="1" error="The end date must be on or after the start date." sqref="D304">
      <formula1>OR(C304="",D304&gt;=C304)</formula1>
    </dataValidation>
    <dataValidation type="custom" allowBlank="1" showErrorMessage="1" error="The end date must be on or after the start date." sqref="D31">
      <formula1>OR(C31="",D31&gt;=C31)</formula1>
    </dataValidation>
    <dataValidation type="custom" allowBlank="1" showErrorMessage="1" error="The end date must be on or after the start date." sqref="D32">
      <formula1>OR(C32="",D32&gt;=C32)</formula1>
    </dataValidation>
    <dataValidation type="custom" allowBlank="1" showErrorMessage="1" error="The end date must be on or after the start date." sqref="D33">
      <formula1>OR(C33="",D33&gt;=C33)</formula1>
    </dataValidation>
    <dataValidation type="custom" allowBlank="1" showErrorMessage="1" error="The end date must be on or after the start date." sqref="D34">
      <formula1>OR(C34="",D34&gt;=C34)</formula1>
    </dataValidation>
    <dataValidation type="custom" allowBlank="1" showErrorMessage="1" error="The end date must be on or after the start date." sqref="D35">
      <formula1>OR(C35="",D35&gt;=C35)</formula1>
    </dataValidation>
    <dataValidation type="custom" allowBlank="1" showErrorMessage="1" error="The end date must be on or after the start date." sqref="D36">
      <formula1>OR(C36="",D36&gt;=C36)</formula1>
    </dataValidation>
    <dataValidation type="custom" allowBlank="1" showErrorMessage="1" error="The end date must be on or after the start date." sqref="D37">
      <formula1>OR(C37="",D37&gt;=C37)</formula1>
    </dataValidation>
    <dataValidation type="custom" allowBlank="1" showErrorMessage="1" error="The end date must be on or after the start date." sqref="D38">
      <formula1>OR(C38="",D38&gt;=C38)</formula1>
    </dataValidation>
    <dataValidation type="custom" allowBlank="1" showErrorMessage="1" error="The end date must be on or after the start date." sqref="D39">
      <formula1>OR(C39="",D39&gt;=C39)</formula1>
    </dataValidation>
    <dataValidation type="custom" allowBlank="1" showErrorMessage="1" error="The end date must be on or after the start date." sqref="D40">
      <formula1>OR(C40="",D40&gt;=C40)</formula1>
    </dataValidation>
    <dataValidation type="custom" allowBlank="1" showErrorMessage="1" error="The end date must be on or after the start date." sqref="D41">
      <formula1>OR(C41="",D41&gt;=C41)</formula1>
    </dataValidation>
    <dataValidation type="custom" allowBlank="1" showErrorMessage="1" error="The end date must be on or after the start date." sqref="D42">
      <formula1>OR(C42="",D42&gt;=C42)</formula1>
    </dataValidation>
    <dataValidation type="custom" allowBlank="1" showErrorMessage="1" error="The end date must be on or after the start date." sqref="D43">
      <formula1>OR(C43="",D43&gt;=C43)</formula1>
    </dataValidation>
    <dataValidation type="custom" allowBlank="1" showErrorMessage="1" error="The end date must be on or after the start date." sqref="D44">
      <formula1>OR(C44="",D44&gt;=C44)</formula1>
    </dataValidation>
    <dataValidation type="custom" allowBlank="1" showErrorMessage="1" error="The end date must be on or after the start date." sqref="D45">
      <formula1>OR(C45="",D45&gt;=C45)</formula1>
    </dataValidation>
    <dataValidation type="custom" allowBlank="1" showErrorMessage="1" error="The end date must be on or after the start date." sqref="D46">
      <formula1>OR(C46="",D46&gt;=C46)</formula1>
    </dataValidation>
    <dataValidation type="custom" allowBlank="1" showErrorMessage="1" error="The end date must be on or after the start date." sqref="D47">
      <formula1>OR(C47="",D47&gt;=C47)</formula1>
    </dataValidation>
    <dataValidation type="custom" allowBlank="1" showErrorMessage="1" error="The end date must be on or after the start date." sqref="D48">
      <formula1>OR(C48="",D48&gt;=C48)</formula1>
    </dataValidation>
    <dataValidation type="custom" allowBlank="1" showErrorMessage="1" error="The end date must be on or after the start date." sqref="D49">
      <formula1>OR(C49="",D49&gt;=C49)</formula1>
    </dataValidation>
    <dataValidation type="custom" allowBlank="1" showErrorMessage="1" error="The end date must be on or after the start date." sqref="D5">
      <formula1>OR(C5="",D5&gt;=C5)</formula1>
    </dataValidation>
    <dataValidation type="custom" allowBlank="1" showErrorMessage="1" error="The end date must be on or after the start date." sqref="D50">
      <formula1>OR(C50="",D50&gt;=C50)</formula1>
    </dataValidation>
    <dataValidation type="custom" allowBlank="1" showErrorMessage="1" error="The end date must be on or after the start date." sqref="D51">
      <formula1>OR(C51="",D51&gt;=C51)</formula1>
    </dataValidation>
    <dataValidation type="custom" allowBlank="1" showErrorMessage="1" error="The end date must be on or after the start date." sqref="D52">
      <formula1>OR(C52="",D52&gt;=C52)</formula1>
    </dataValidation>
    <dataValidation type="custom" allowBlank="1" showErrorMessage="1" error="The end date must be on or after the start date." sqref="D53">
      <formula1>OR(C53="",D53&gt;=C53)</formula1>
    </dataValidation>
    <dataValidation type="custom" allowBlank="1" showErrorMessage="1" error="The end date must be on or after the start date." sqref="D54">
      <formula1>OR(C54="",D54&gt;=C54)</formula1>
    </dataValidation>
    <dataValidation type="custom" allowBlank="1" showErrorMessage="1" error="The end date must be on or after the start date." sqref="D55">
      <formula1>OR(C55="",D55&gt;=C55)</formula1>
    </dataValidation>
    <dataValidation type="custom" allowBlank="1" showErrorMessage="1" error="The end date must be on or after the start date." sqref="D56">
      <formula1>OR(C56="",D56&gt;=C56)</formula1>
    </dataValidation>
    <dataValidation type="custom" allowBlank="1" showErrorMessage="1" error="The end date must be on or after the start date." sqref="D57">
      <formula1>OR(C57="",D57&gt;=C57)</formula1>
    </dataValidation>
    <dataValidation type="custom" allowBlank="1" showErrorMessage="1" error="The end date must be on or after the start date." sqref="D58">
      <formula1>OR(C58="",D58&gt;=C58)</formula1>
    </dataValidation>
    <dataValidation type="custom" allowBlank="1" showErrorMessage="1" error="The end date must be on or after the start date." sqref="D59">
      <formula1>OR(C59="",D59&gt;=C59)</formula1>
    </dataValidation>
    <dataValidation type="custom" allowBlank="1" showErrorMessage="1" error="The end date must be on or after the start date." sqref="D6">
      <formula1>OR(C6="",D6&gt;=C6)</formula1>
    </dataValidation>
    <dataValidation type="custom" allowBlank="1" showErrorMessage="1" error="The end date must be on or after the start date." sqref="D60">
      <formula1>OR(C60="",D60&gt;=C60)</formula1>
    </dataValidation>
    <dataValidation type="custom" allowBlank="1" showErrorMessage="1" error="The end date must be on or after the start date." sqref="D61">
      <formula1>OR(C61="",D61&gt;=C61)</formula1>
    </dataValidation>
    <dataValidation type="custom" allowBlank="1" showErrorMessage="1" error="The end date must be on or after the start date." sqref="D62">
      <formula1>OR(C62="",D62&gt;=C62)</formula1>
    </dataValidation>
    <dataValidation type="custom" allowBlank="1" showErrorMessage="1" error="The end date must be on or after the start date." sqref="D63">
      <formula1>OR(C63="",D63&gt;=C63)</formula1>
    </dataValidation>
    <dataValidation type="custom" allowBlank="1" showErrorMessage="1" error="The end date must be on or after the start date." sqref="D64">
      <formula1>OR(C64="",D64&gt;=C64)</formula1>
    </dataValidation>
    <dataValidation type="custom" allowBlank="1" showErrorMessage="1" error="The end date must be on or after the start date." sqref="D65">
      <formula1>OR(C65="",D65&gt;=C65)</formula1>
    </dataValidation>
    <dataValidation type="custom" allowBlank="1" showErrorMessage="1" error="The end date must be on or after the start date." sqref="D66">
      <formula1>OR(C66="",D66&gt;=C66)</formula1>
    </dataValidation>
    <dataValidation type="custom" allowBlank="1" showErrorMessage="1" error="The end date must be on or after the start date." sqref="D67">
      <formula1>OR(C67="",D67&gt;=C67)</formula1>
    </dataValidation>
    <dataValidation type="custom" allowBlank="1" showErrorMessage="1" error="The end date must be on or after the start date." sqref="D68">
      <formula1>OR(C68="",D68&gt;=C68)</formula1>
    </dataValidation>
    <dataValidation type="custom" allowBlank="1" showErrorMessage="1" error="The end date must be on or after the start date." sqref="D69">
      <formula1>OR(C69="",D69&gt;=C69)</formula1>
    </dataValidation>
    <dataValidation type="custom" allowBlank="1" showErrorMessage="1" error="The end date must be on or after the start date." sqref="D7">
      <formula1>OR(C7="",D7&gt;=C7)</formula1>
    </dataValidation>
    <dataValidation type="custom" allowBlank="1" showErrorMessage="1" error="The end date must be on or after the start date." sqref="D70">
      <formula1>OR(C70="",D70&gt;=C70)</formula1>
    </dataValidation>
    <dataValidation type="custom" allowBlank="1" showErrorMessage="1" error="The end date must be on or after the start date." sqref="D71">
      <formula1>OR(C71="",D71&gt;=C71)</formula1>
    </dataValidation>
    <dataValidation type="custom" allowBlank="1" showErrorMessage="1" error="The end date must be on or after the start date." sqref="D72">
      <formula1>OR(C72="",D72&gt;=C72)</formula1>
    </dataValidation>
    <dataValidation type="custom" allowBlank="1" showErrorMessage="1" error="The end date must be on or after the start date." sqref="D73">
      <formula1>OR(C73="",D73&gt;=C73)</formula1>
    </dataValidation>
    <dataValidation type="custom" allowBlank="1" showErrorMessage="1" error="The end date must be on or after the start date." sqref="D74">
      <formula1>OR(C74="",D74&gt;=C74)</formula1>
    </dataValidation>
    <dataValidation type="custom" allowBlank="1" showErrorMessage="1" error="The end date must be on or after the start date." sqref="D75">
      <formula1>OR(C75="",D75&gt;=C75)</formula1>
    </dataValidation>
    <dataValidation type="custom" allowBlank="1" showErrorMessage="1" error="The end date must be on or after the start date." sqref="D76">
      <formula1>OR(C76="",D76&gt;=C76)</formula1>
    </dataValidation>
    <dataValidation type="custom" allowBlank="1" showErrorMessage="1" error="The end date must be on or after the start date." sqref="D77">
      <formula1>OR(C77="",D77&gt;=C77)</formula1>
    </dataValidation>
    <dataValidation type="custom" allowBlank="1" showErrorMessage="1" error="The end date must be on or after the start date." sqref="D78">
      <formula1>OR(C78="",D78&gt;=C78)</formula1>
    </dataValidation>
    <dataValidation type="custom" allowBlank="1" showErrorMessage="1" error="The end date must be on or after the start date." sqref="D79">
      <formula1>OR(C79="",D79&gt;=C79)</formula1>
    </dataValidation>
    <dataValidation type="custom" allowBlank="1" showErrorMessage="1" error="The end date must be on or after the start date." sqref="D8">
      <formula1>OR(C8="",D8&gt;=C8)</formula1>
    </dataValidation>
    <dataValidation type="custom" allowBlank="1" showErrorMessage="1" error="The end date must be on or after the start date." sqref="D80">
      <formula1>OR(C80="",D80&gt;=C80)</formula1>
    </dataValidation>
    <dataValidation type="custom" allowBlank="1" showErrorMessage="1" error="The end date must be on or after the start date." sqref="D81">
      <formula1>OR(C81="",D81&gt;=C81)</formula1>
    </dataValidation>
    <dataValidation type="custom" allowBlank="1" showErrorMessage="1" error="The end date must be on or after the start date." sqref="D82">
      <formula1>OR(C82="",D82&gt;=C82)</formula1>
    </dataValidation>
    <dataValidation type="custom" allowBlank="1" showErrorMessage="1" error="The end date must be on or after the start date." sqref="D83">
      <formula1>OR(C83="",D83&gt;=C83)</formula1>
    </dataValidation>
    <dataValidation type="custom" allowBlank="1" showErrorMessage="1" error="The end date must be on or after the start date." sqref="D84">
      <formula1>OR(C84="",D84&gt;=C84)</formula1>
    </dataValidation>
    <dataValidation type="custom" allowBlank="1" showErrorMessage="1" error="The end date must be on or after the start date." sqref="D85">
      <formula1>OR(C85="",D85&gt;=C85)</formula1>
    </dataValidation>
    <dataValidation type="custom" allowBlank="1" showErrorMessage="1" error="The end date must be on or after the start date." sqref="D86">
      <formula1>OR(C86="",D86&gt;=C86)</formula1>
    </dataValidation>
    <dataValidation type="custom" allowBlank="1" showErrorMessage="1" error="The end date must be on or after the start date." sqref="D87">
      <formula1>OR(C87="",D87&gt;=C87)</formula1>
    </dataValidation>
    <dataValidation type="custom" allowBlank="1" showErrorMessage="1" error="The end date must be on or after the start date." sqref="D88">
      <formula1>OR(C88="",D88&gt;=C88)</formula1>
    </dataValidation>
    <dataValidation type="custom" allowBlank="1" showErrorMessage="1" error="The end date must be on or after the start date." sqref="D89">
      <formula1>OR(C89="",D89&gt;=C89)</formula1>
    </dataValidation>
    <dataValidation type="custom" allowBlank="1" showErrorMessage="1" error="The end date must be on or after the start date." sqref="D9">
      <formula1>OR(C9="",D9&gt;=C9)</formula1>
    </dataValidation>
    <dataValidation type="custom" allowBlank="1" showErrorMessage="1" error="The end date must be on or after the start date." sqref="D90">
      <formula1>OR(C90="",D90&gt;=C90)</formula1>
    </dataValidation>
    <dataValidation type="custom" allowBlank="1" showErrorMessage="1" error="The end date must be on or after the start date." sqref="D91">
      <formula1>OR(C91="",D91&gt;=C91)</formula1>
    </dataValidation>
    <dataValidation type="custom" allowBlank="1" showErrorMessage="1" error="The end date must be on or after the start date." sqref="D92">
      <formula1>OR(C92="",D92&gt;=C92)</formula1>
    </dataValidation>
    <dataValidation type="custom" allowBlank="1" showErrorMessage="1" error="The end date must be on or after the start date." sqref="D93">
      <formula1>OR(C93="",D93&gt;=C93)</formula1>
    </dataValidation>
    <dataValidation type="custom" allowBlank="1" showErrorMessage="1" error="The end date must be on or after the start date." sqref="D94">
      <formula1>OR(C94="",D94&gt;=C94)</formula1>
    </dataValidation>
    <dataValidation type="custom" allowBlank="1" showErrorMessage="1" error="The end date must be on or after the start date." sqref="D95">
      <formula1>OR(C95="",D95&gt;=C95)</formula1>
    </dataValidation>
    <dataValidation type="custom" allowBlank="1" showErrorMessage="1" error="The end date must be on or after the start date." sqref="D96">
      <formula1>OR(C96="",D96&gt;=C96)</formula1>
    </dataValidation>
    <dataValidation type="custom" allowBlank="1" showErrorMessage="1" error="The end date must be on or after the start date." sqref="D97">
      <formula1>OR(C97="",D97&gt;=C97)</formula1>
    </dataValidation>
    <dataValidation type="custom" allowBlank="1" showErrorMessage="1" error="The end date must be on or after the start date." sqref="D98">
      <formula1>OR(C98="",D98&gt;=C98)</formula1>
    </dataValidation>
    <dataValidation type="custom" allowBlank="1" showErrorMessage="1" error="The end date must be on or after the start date." sqref="D99">
      <formula1>OR(C99="",D99&gt;=C99)</formula1>
    </dataValidation>
    <dataValidation type="list" allowBlank="1" sqref="F10:F304">
      <formula1>Lists!$C$2:$C$4</formula1>
    </dataValidation>
    <dataValidation type="list" allowBlank="1" sqref="F5:F304">
      <formula1>Lists!$C$2:$C$4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1" width="16" customWidth="1"/>
    <col min="2" max="2" width="34" customWidth="1"/>
  </cols>
  <sheetData>
    <row r="1" ht="34" customHeight="1" spans="1:2" x14ac:dyDescent="0.25">
      <c r="A1" s="1" t="s">
        <v>37</v>
      </c>
      <c r="B1" s="1"/>
    </row>
    <row r="2" spans="1:2" x14ac:dyDescent="0.25">
      <c r="A2" s="2" t="s">
        <v>38</v>
      </c>
      <c r="B2" s="2"/>
    </row>
    <row r="4" ht="24" customHeight="1" spans="1:2" x14ac:dyDescent="0.25">
      <c r="A4" s="6" t="s">
        <v>39</v>
      </c>
      <c r="B4" s="6" t="s">
        <v>40</v>
      </c>
    </row>
    <row r="5" spans="1:2" x14ac:dyDescent="0.25">
      <c r="A5" s="13">
        <v>46022.875</v>
      </c>
      <c r="B5" s="7" t="s">
        <v>41</v>
      </c>
    </row>
    <row r="6" spans="1:2" x14ac:dyDescent="0.25">
      <c r="A6" s="14"/>
      <c r="B6" s="15" t="s">
        <v>42</v>
      </c>
    </row>
    <row r="7" spans="1:2" x14ac:dyDescent="0.25">
      <c r="A7" s="13"/>
      <c r="B7" s="7"/>
    </row>
    <row r="8" spans="1:2" x14ac:dyDescent="0.25">
      <c r="A8" s="14"/>
      <c r="B8" s="10"/>
    </row>
    <row r="9" spans="1:2" x14ac:dyDescent="0.25">
      <c r="A9" s="13"/>
      <c r="B9" s="7"/>
    </row>
    <row r="10" spans="1:2" x14ac:dyDescent="0.25">
      <c r="A10" s="14"/>
      <c r="B10" s="10"/>
    </row>
    <row r="11" spans="1:2" x14ac:dyDescent="0.25">
      <c r="A11" s="13"/>
      <c r="B11" s="7"/>
    </row>
    <row r="12" spans="1:2" x14ac:dyDescent="0.25">
      <c r="A12" s="14"/>
      <c r="B12" s="10"/>
    </row>
    <row r="13" spans="1:2" x14ac:dyDescent="0.25">
      <c r="A13" s="13"/>
      <c r="B13" s="7"/>
    </row>
    <row r="14" spans="1:2" x14ac:dyDescent="0.25">
      <c r="A14" s="14"/>
      <c r="B14" s="10"/>
    </row>
    <row r="15" spans="1:2" x14ac:dyDescent="0.25">
      <c r="A15" s="13"/>
      <c r="B15" s="7"/>
    </row>
    <row r="16" spans="1:2" x14ac:dyDescent="0.25">
      <c r="A16" s="14"/>
      <c r="B16" s="10"/>
    </row>
    <row r="17" spans="1:2" x14ac:dyDescent="0.25">
      <c r="A17" s="13"/>
      <c r="B17" s="7"/>
    </row>
    <row r="18" spans="1:2" x14ac:dyDescent="0.25">
      <c r="A18" s="14"/>
      <c r="B18" s="10"/>
    </row>
    <row r="19" spans="1:2" x14ac:dyDescent="0.25">
      <c r="A19" s="13"/>
      <c r="B19" s="7"/>
    </row>
    <row r="20" spans="1:2" x14ac:dyDescent="0.25">
      <c r="A20" s="14"/>
      <c r="B20" s="10"/>
    </row>
    <row r="21" spans="1:2" x14ac:dyDescent="0.25">
      <c r="A21" s="13"/>
      <c r="B21" s="7"/>
    </row>
    <row r="22" spans="1:2" x14ac:dyDescent="0.25">
      <c r="A22" s="14"/>
      <c r="B22" s="10"/>
    </row>
    <row r="23" spans="1:2" x14ac:dyDescent="0.25">
      <c r="A23" s="13"/>
      <c r="B23" s="7"/>
    </row>
    <row r="24" spans="1:2" x14ac:dyDescent="0.25">
      <c r="A24" s="14"/>
      <c r="B24" s="10"/>
    </row>
    <row r="25" spans="1:2" x14ac:dyDescent="0.25">
      <c r="A25" s="13"/>
      <c r="B25" s="7"/>
    </row>
    <row r="26" spans="1:2" x14ac:dyDescent="0.25">
      <c r="A26" s="14"/>
      <c r="B26" s="10"/>
    </row>
    <row r="27" spans="1:2" x14ac:dyDescent="0.25">
      <c r="A27" s="13"/>
      <c r="B27" s="7"/>
    </row>
    <row r="28" spans="1:2" x14ac:dyDescent="0.25">
      <c r="A28" s="14"/>
      <c r="B28" s="10"/>
    </row>
    <row r="29" spans="1:2" x14ac:dyDescent="0.25">
      <c r="A29" s="13"/>
      <c r="B29" s="7"/>
    </row>
    <row r="30" spans="1:2" x14ac:dyDescent="0.25">
      <c r="A30" s="14"/>
      <c r="B30" s="10"/>
    </row>
    <row r="31" spans="1:2" x14ac:dyDescent="0.25">
      <c r="A31" s="13"/>
      <c r="B31" s="7"/>
    </row>
    <row r="32" spans="1:2" x14ac:dyDescent="0.25">
      <c r="A32" s="14"/>
      <c r="B32" s="10"/>
    </row>
    <row r="33" spans="1:2" x14ac:dyDescent="0.25">
      <c r="A33" s="13"/>
      <c r="B33" s="7"/>
    </row>
    <row r="34" spans="1:2" x14ac:dyDescent="0.25">
      <c r="A34" s="14"/>
      <c r="B34" s="10"/>
    </row>
    <row r="35" spans="1:2" x14ac:dyDescent="0.25">
      <c r="A35" s="13"/>
      <c r="B35" s="7"/>
    </row>
    <row r="36" spans="1:2" x14ac:dyDescent="0.25">
      <c r="A36" s="14"/>
      <c r="B36" s="10"/>
    </row>
    <row r="37" spans="1:2" x14ac:dyDescent="0.25">
      <c r="A37" s="13"/>
      <c r="B37" s="7"/>
    </row>
    <row r="38" spans="1:2" x14ac:dyDescent="0.25">
      <c r="A38" s="14"/>
      <c r="B38" s="10"/>
    </row>
    <row r="39" spans="1:2" x14ac:dyDescent="0.25">
      <c r="A39" s="13"/>
      <c r="B39" s="7"/>
    </row>
    <row r="40" spans="1:2" x14ac:dyDescent="0.25">
      <c r="A40" s="14"/>
      <c r="B40" s="10"/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20" customWidth="1"/>
    <col min="3" max="3" width="20" customWidth="1"/>
  </cols>
  <sheetData>
    <row r="1" spans="1:3" x14ac:dyDescent="0.25">
      <c r="A1" s="16" t="s">
        <v>25</v>
      </c>
      <c r="C1" s="16" t="s">
        <v>29</v>
      </c>
    </row>
    <row r="2" spans="1:3" x14ac:dyDescent="0.25">
      <c r="A2" t="s">
        <v>31</v>
      </c>
      <c r="C2" t="s">
        <v>32</v>
      </c>
    </row>
    <row r="3" spans="1:3" x14ac:dyDescent="0.25">
      <c r="A3" t="s">
        <v>34</v>
      </c>
      <c r="C3" t="s">
        <v>36</v>
      </c>
    </row>
    <row r="4" spans="1:3" x14ac:dyDescent="0.25">
      <c r="A4" t="s">
        <v>35</v>
      </c>
      <c r="C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4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48</v>
      </c>
    </row>
    <row r="2" spans="1:1" x14ac:dyDescent="0.25">
      <c r="A2" s="2" t="s">
        <v>49</v>
      </c>
    </row>
    <row r="4" spans="1:1" x14ac:dyDescent="0.25">
      <c r="A4" s="17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8" spans="1:1" x14ac:dyDescent="0.25">
      <c r="A8" s="18" t="s">
        <v>54</v>
      </c>
    </row>
    <row r="9" spans="1:1" x14ac:dyDescent="0.25">
      <c r="A9" s="18" t="s">
        <v>55</v>
      </c>
    </row>
    <row r="10" spans="1:1" x14ac:dyDescent="0.25">
      <c r="A10" s="18" t="s">
        <v>56</v>
      </c>
    </row>
    <row r="11" spans="1:1" x14ac:dyDescent="0.25">
      <c r="A11" s="18" t="s">
        <v>57</v>
      </c>
    </row>
    <row r="12" spans="1:1" x14ac:dyDescent="0.25">
      <c r="A12" s="18" t="s">
        <v>58</v>
      </c>
    </row>
    <row r="13" spans="1:1" x14ac:dyDescent="0.25">
      <c r="A13" s="18" t="s">
        <v>59</v>
      </c>
    </row>
    <row r="14" spans="1:1" x14ac:dyDescent="0.25">
      <c r="A14" s="1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Employees</vt:lpstr>
      <vt:lpstr>Leave Log</vt:lpstr>
      <vt:lpstr>Holidays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2026-10-19T04:52:51Z</dcterms:created>
  <dcterms:modified xsi:type="dcterms:W3CDTF">2026-10-19T04:52:51Z</dcterms:modified>
</cp:coreProperties>
</file>